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lgmeestgroup.sharepoint.com/sites/MeestGraphiteOffice2/Shared Documents/Product Team/Offer/B2C/Sales/Approved/B2C Pricing/"/>
    </mc:Choice>
  </mc:AlternateContent>
  <xr:revisionPtr revIDLastSave="0" documentId="8_{B228A2C8-DC64-4FF4-BBDD-B372B9C37CB8}" xr6:coauthVersionLast="47" xr6:coauthVersionMax="47" xr10:uidLastSave="{00000000-0000-0000-0000-000000000000}"/>
  <bookViews>
    <workbookView xWindow="-108" yWindow="-108" windowWidth="23256" windowHeight="12456" tabRatio="599" firstSheet="4" activeTab="4" xr2:uid="{842D46EF-6848-4DE2-8F16-56C71A854F1B}"/>
  </bookViews>
  <sheets>
    <sheet name="PL-Marketing" sheetId="11" state="hidden" r:id="rId1"/>
    <sheet name="PL_B2C_Standard Rates" sheetId="12" r:id="rId2"/>
    <sheet name="ENG_B2C_Standard Rates" sheetId="6" r:id="rId3"/>
    <sheet name="RPP - Pricing Policy" sheetId="3" r:id="rId4"/>
    <sheet name="B2C_Unit Costs" sheetId="9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_____a14" localSheetId="4" hidden="1">{"TAG1AGMS",#N/A,FALSE,"TAG 1A"}</definedName>
    <definedName name="_______a14" localSheetId="2" hidden="1">{"TAG1AGMS",#N/A,FALSE,"TAG 1A"}</definedName>
    <definedName name="_______a14" localSheetId="1" hidden="1">{"TAG1AGMS",#N/A,FALSE,"TAG 1A"}</definedName>
    <definedName name="_______a14" localSheetId="0" hidden="1">{"TAG1AGMS",#N/A,FALSE,"TAG 1A"}</definedName>
    <definedName name="_______a14" hidden="1">{"TAG1AGMS",#N/A,FALSE,"TAG 1A"}</definedName>
    <definedName name="_______a15" localSheetId="4" hidden="1">{"weichwaren",#N/A,FALSE,"Liste 1";"hartwaren",#N/A,FALSE,"Liste 1";"food",#N/A,FALSE,"Liste 1";"fleisch",#N/A,FALSE,"Liste 1"}</definedName>
    <definedName name="_______a15" localSheetId="2" hidden="1">{"weichwaren",#N/A,FALSE,"Liste 1";"hartwaren",#N/A,FALSE,"Liste 1";"food",#N/A,FALSE,"Liste 1";"fleisch",#N/A,FALSE,"Liste 1"}</definedName>
    <definedName name="_______a15" localSheetId="1" hidden="1">{"weichwaren",#N/A,FALSE,"Liste 1";"hartwaren",#N/A,FALSE,"Liste 1";"food",#N/A,FALSE,"Liste 1";"fleisch",#N/A,FALSE,"Liste 1"}</definedName>
    <definedName name="_______a15" localSheetId="0" hidden="1">{"weichwaren",#N/A,FALSE,"Liste 1";"hartwaren",#N/A,FALSE,"Liste 1";"food",#N/A,FALSE,"Liste 1";"fleisch",#N/A,FALSE,"Liste 1"}</definedName>
    <definedName name="_______a15" hidden="1">{"weichwaren",#N/A,FALSE,"Liste 1";"hartwaren",#N/A,FALSE,"Liste 1";"food",#N/A,FALSE,"Liste 1";"fleisch",#N/A,FALSE,"Liste 1"}</definedName>
    <definedName name="_______a16" localSheetId="4" hidden="1">{"weichwaren",#N/A,FALSE,"Liste 1";"hartwaren",#N/A,FALSE,"Liste 1";"food",#N/A,FALSE,"Liste 1";"fleisch",#N/A,FALSE,"Liste 1"}</definedName>
    <definedName name="_______a16" localSheetId="2" hidden="1">{"weichwaren",#N/A,FALSE,"Liste 1";"hartwaren",#N/A,FALSE,"Liste 1";"food",#N/A,FALSE,"Liste 1";"fleisch",#N/A,FALSE,"Liste 1"}</definedName>
    <definedName name="_______a16" localSheetId="1" hidden="1">{"weichwaren",#N/A,FALSE,"Liste 1";"hartwaren",#N/A,FALSE,"Liste 1";"food",#N/A,FALSE,"Liste 1";"fleisch",#N/A,FALSE,"Liste 1"}</definedName>
    <definedName name="_______a16" localSheetId="0" hidden="1">{"weichwaren",#N/A,FALSE,"Liste 1";"hartwaren",#N/A,FALSE,"Liste 1";"food",#N/A,FALSE,"Liste 1";"fleisch",#N/A,FALSE,"Liste 1"}</definedName>
    <definedName name="_______a16" hidden="1">{"weichwaren",#N/A,FALSE,"Liste 1";"hartwaren",#N/A,FALSE,"Liste 1";"food",#N/A,FALSE,"Liste 1";"fleisch",#N/A,FALSE,"Liste 1"}</definedName>
    <definedName name="_______a17" localSheetId="4" hidden="1">{"TAG1AGMS",#N/A,FALSE,"TAG 1A"}</definedName>
    <definedName name="_______a17" localSheetId="2" hidden="1">{"TAG1AGMS",#N/A,FALSE,"TAG 1A"}</definedName>
    <definedName name="_______a17" localSheetId="1" hidden="1">{"TAG1AGMS",#N/A,FALSE,"TAG 1A"}</definedName>
    <definedName name="_______a17" localSheetId="0" hidden="1">{"TAG1AGMS",#N/A,FALSE,"TAG 1A"}</definedName>
    <definedName name="_______a17" hidden="1">{"TAG1AGMS",#N/A,FALSE,"TAG 1A"}</definedName>
    <definedName name="_______a18" localSheetId="4" hidden="1">{"Tages_D",#N/A,FALSE,"Tagesbericht";"Tages_PL",#N/A,FALSE,"Tagesbericht"}</definedName>
    <definedName name="_______a18" localSheetId="2" hidden="1">{"Tages_D",#N/A,FALSE,"Tagesbericht";"Tages_PL",#N/A,FALSE,"Tagesbericht"}</definedName>
    <definedName name="_______a18" localSheetId="1" hidden="1">{"Tages_D",#N/A,FALSE,"Tagesbericht";"Tages_PL",#N/A,FALSE,"Tagesbericht"}</definedName>
    <definedName name="_______a18" localSheetId="0" hidden="1">{"Tages_D",#N/A,FALSE,"Tagesbericht";"Tages_PL",#N/A,FALSE,"Tagesbericht"}</definedName>
    <definedName name="_______a18" hidden="1">{"Tages_D",#N/A,FALSE,"Tagesbericht";"Tages_PL",#N/A,FALSE,"Tagesbericht"}</definedName>
    <definedName name="_______a19" localSheetId="4" hidden="1">{"fleisch",#N/A,FALSE,"WG HK";"food",#N/A,FALSE,"WG HK";"hartwaren",#N/A,FALSE,"WG HK";"weichwaren",#N/A,FALSE,"WG HK"}</definedName>
    <definedName name="_______a19" localSheetId="2" hidden="1">{"fleisch",#N/A,FALSE,"WG HK";"food",#N/A,FALSE,"WG HK";"hartwaren",#N/A,FALSE,"WG HK";"weichwaren",#N/A,FALSE,"WG HK"}</definedName>
    <definedName name="_______a19" localSheetId="1" hidden="1">{"fleisch",#N/A,FALSE,"WG HK";"food",#N/A,FALSE,"WG HK";"hartwaren",#N/A,FALSE,"WG HK";"weichwaren",#N/A,FALSE,"WG HK"}</definedName>
    <definedName name="_______a19" localSheetId="0" hidden="1">{"fleisch",#N/A,FALSE,"WG HK";"food",#N/A,FALSE,"WG HK";"hartwaren",#N/A,FALSE,"WG HK";"weichwaren",#N/A,FALSE,"WG HK"}</definedName>
    <definedName name="_______a19" hidden="1">{"fleisch",#N/A,FALSE,"WG HK";"food",#N/A,FALSE,"WG HK";"hartwaren",#N/A,FALSE,"WG HK";"weichwaren",#N/A,FALSE,"WG HK"}</definedName>
    <definedName name="_______a33" localSheetId="4" hidden="1">{"fleisch",#N/A,FALSE,"WG HK";"food",#N/A,FALSE,"WG HK";"hartwaren",#N/A,FALSE,"WG HK";"weichwaren",#N/A,FALSE,"WG HK"}</definedName>
    <definedName name="_______a33" localSheetId="2" hidden="1">{"fleisch",#N/A,FALSE,"WG HK";"food",#N/A,FALSE,"WG HK";"hartwaren",#N/A,FALSE,"WG HK";"weichwaren",#N/A,FALSE,"WG HK"}</definedName>
    <definedName name="_______a33" localSheetId="1" hidden="1">{"fleisch",#N/A,FALSE,"WG HK";"food",#N/A,FALSE,"WG HK";"hartwaren",#N/A,FALSE,"WG HK";"weichwaren",#N/A,FALSE,"WG HK"}</definedName>
    <definedName name="_______a33" localSheetId="0" hidden="1">{"fleisch",#N/A,FALSE,"WG HK";"food",#N/A,FALSE,"WG HK";"hartwaren",#N/A,FALSE,"WG HK";"weichwaren",#N/A,FALSE,"WG HK"}</definedName>
    <definedName name="_______a33" hidden="1">{"fleisch",#N/A,FALSE,"WG HK";"food",#N/A,FALSE,"WG HK";"hartwaren",#N/A,FALSE,"WG HK";"weichwaren",#N/A,FALSE,"WG HK"}</definedName>
    <definedName name="_______a55" localSheetId="4" hidden="1">{"Tages_D",#N/A,FALSE,"Tagesbericht";"Tages_PL",#N/A,FALSE,"Tagesbericht"}</definedName>
    <definedName name="_______a55" localSheetId="2" hidden="1">{"Tages_D",#N/A,FALSE,"Tagesbericht";"Tages_PL",#N/A,FALSE,"Tagesbericht"}</definedName>
    <definedName name="_______a55" localSheetId="1" hidden="1">{"Tages_D",#N/A,FALSE,"Tagesbericht";"Tages_PL",#N/A,FALSE,"Tagesbericht"}</definedName>
    <definedName name="_______a55" localSheetId="0" hidden="1">{"Tages_D",#N/A,FALSE,"Tagesbericht";"Tages_PL",#N/A,FALSE,"Tagesbericht"}</definedName>
    <definedName name="_______a55" hidden="1">{"Tages_D",#N/A,FALSE,"Tagesbericht";"Tages_PL",#N/A,FALSE,"Tagesbericht"}</definedName>
    <definedName name="_______a66" localSheetId="4" hidden="1">{"TAG1AGMS",#N/A,FALSE,"TAG 1A"}</definedName>
    <definedName name="_______a66" localSheetId="2" hidden="1">{"TAG1AGMS",#N/A,FALSE,"TAG 1A"}</definedName>
    <definedName name="_______a66" localSheetId="1" hidden="1">{"TAG1AGMS",#N/A,FALSE,"TAG 1A"}</definedName>
    <definedName name="_______a66" localSheetId="0" hidden="1">{"TAG1AGMS",#N/A,FALSE,"TAG 1A"}</definedName>
    <definedName name="_______a66" hidden="1">{"TAG1AGMS",#N/A,FALSE,"TAG 1A"}</definedName>
    <definedName name="_______aa22" localSheetId="4" hidden="1">{"Tages_D",#N/A,FALSE,"Tagesbericht";"Tages_PL",#N/A,FALSE,"Tagesbericht"}</definedName>
    <definedName name="_______aa22" localSheetId="2" hidden="1">{"Tages_D",#N/A,FALSE,"Tagesbericht";"Tages_PL",#N/A,FALSE,"Tagesbericht"}</definedName>
    <definedName name="_______aa22" localSheetId="1" hidden="1">{"Tages_D",#N/A,FALSE,"Tagesbericht";"Tages_PL",#N/A,FALSE,"Tagesbericht"}</definedName>
    <definedName name="_______aa22" localSheetId="0" hidden="1">{"Tages_D",#N/A,FALSE,"Tagesbericht";"Tages_PL",#N/A,FALSE,"Tagesbericht"}</definedName>
    <definedName name="_______aa22" hidden="1">{"Tages_D",#N/A,FALSE,"Tagesbericht";"Tages_PL",#N/A,FALSE,"Tagesbericht"}</definedName>
    <definedName name="_______b18" localSheetId="4" hidden="1">{"Tages_D",#N/A,FALSE,"Tagesbericht";"Tages_PL",#N/A,FALSE,"Tagesbericht"}</definedName>
    <definedName name="_______b18" localSheetId="2" hidden="1">{"Tages_D",#N/A,FALSE,"Tagesbericht";"Tages_PL",#N/A,FALSE,"Tagesbericht"}</definedName>
    <definedName name="_______b18" localSheetId="1" hidden="1">{"Tages_D",#N/A,FALSE,"Tagesbericht";"Tages_PL",#N/A,FALSE,"Tagesbericht"}</definedName>
    <definedName name="_______b18" localSheetId="0" hidden="1">{"Tages_D",#N/A,FALSE,"Tagesbericht";"Tages_PL",#N/A,FALSE,"Tagesbericht"}</definedName>
    <definedName name="_______b18" hidden="1">{"Tages_D",#N/A,FALSE,"Tagesbericht";"Tages_PL",#N/A,FALSE,"Tagesbericht"}</definedName>
    <definedName name="_______b19" localSheetId="4" hidden="1">{"Tages_D",#N/A,FALSE,"Tagesbericht";"Tages_PL",#N/A,FALSE,"Tagesbericht"}</definedName>
    <definedName name="_______b19" localSheetId="2" hidden="1">{"Tages_D",#N/A,FALSE,"Tagesbericht";"Tages_PL",#N/A,FALSE,"Tagesbericht"}</definedName>
    <definedName name="_______b19" localSheetId="1" hidden="1">{"Tages_D",#N/A,FALSE,"Tagesbericht";"Tages_PL",#N/A,FALSE,"Tagesbericht"}</definedName>
    <definedName name="_______b19" localSheetId="0" hidden="1">{"Tages_D",#N/A,FALSE,"Tagesbericht";"Tages_PL",#N/A,FALSE,"Tagesbericht"}</definedName>
    <definedName name="_______b19" hidden="1">{"Tages_D",#N/A,FALSE,"Tagesbericht";"Tages_PL",#N/A,FALSE,"Tagesbericht"}</definedName>
    <definedName name="_______u18" localSheetId="4" hidden="1">{"Tages_D",#N/A,FALSE,"Tagesbericht";"Tages_PL",#N/A,FALSE,"Tagesbericht"}</definedName>
    <definedName name="_______u18" localSheetId="2" hidden="1">{"Tages_D",#N/A,FALSE,"Tagesbericht";"Tages_PL",#N/A,FALSE,"Tagesbericht"}</definedName>
    <definedName name="_______u18" localSheetId="1" hidden="1">{"Tages_D",#N/A,FALSE,"Tagesbericht";"Tages_PL",#N/A,FALSE,"Tagesbericht"}</definedName>
    <definedName name="_______u18" localSheetId="0" hidden="1">{"Tages_D",#N/A,FALSE,"Tagesbericht";"Tages_PL",#N/A,FALSE,"Tagesbericht"}</definedName>
    <definedName name="_______u18" hidden="1">{"Tages_D",#N/A,FALSE,"Tagesbericht";"Tages_PL",#N/A,FALSE,"Tagesbericht"}</definedName>
    <definedName name="_______u20" localSheetId="4" hidden="1">{"fleisch",#N/A,FALSE,"WG HK";"food",#N/A,FALSE,"WG HK";"hartwaren",#N/A,FALSE,"WG HK";"weichwaren",#N/A,FALSE,"WG HK"}</definedName>
    <definedName name="_______u20" localSheetId="2" hidden="1">{"fleisch",#N/A,FALSE,"WG HK";"food",#N/A,FALSE,"WG HK";"hartwaren",#N/A,FALSE,"WG HK";"weichwaren",#N/A,FALSE,"WG HK"}</definedName>
    <definedName name="_______u20" localSheetId="1" hidden="1">{"fleisch",#N/A,FALSE,"WG HK";"food",#N/A,FALSE,"WG HK";"hartwaren",#N/A,FALSE,"WG HK";"weichwaren",#N/A,FALSE,"WG HK"}</definedName>
    <definedName name="_______u20" localSheetId="0" hidden="1">{"fleisch",#N/A,FALSE,"WG HK";"food",#N/A,FALSE,"WG HK";"hartwaren",#N/A,FALSE,"WG HK";"weichwaren",#N/A,FALSE,"WG HK"}</definedName>
    <definedName name="_______u20" hidden="1">{"fleisch",#N/A,FALSE,"WG HK";"food",#N/A,FALSE,"WG HK";"hartwaren",#N/A,FALSE,"WG HK";"weichwaren",#N/A,FALSE,"WG HK"}</definedName>
    <definedName name="______a14" localSheetId="4" hidden="1">{"TAG1AGMS",#N/A,FALSE,"TAG 1A"}</definedName>
    <definedName name="______a14" localSheetId="2" hidden="1">{"TAG1AGMS",#N/A,FALSE,"TAG 1A"}</definedName>
    <definedName name="______a14" localSheetId="1" hidden="1">{"TAG1AGMS",#N/A,FALSE,"TAG 1A"}</definedName>
    <definedName name="______a14" localSheetId="0" hidden="1">{"TAG1AGMS",#N/A,FALSE,"TAG 1A"}</definedName>
    <definedName name="______a14" hidden="1">{"TAG1AGMS",#N/A,FALSE,"TAG 1A"}</definedName>
    <definedName name="______a15" localSheetId="4" hidden="1">{"weichwaren",#N/A,FALSE,"Liste 1";"hartwaren",#N/A,FALSE,"Liste 1";"food",#N/A,FALSE,"Liste 1";"fleisch",#N/A,FALSE,"Liste 1"}</definedName>
    <definedName name="______a15" localSheetId="2" hidden="1">{"weichwaren",#N/A,FALSE,"Liste 1";"hartwaren",#N/A,FALSE,"Liste 1";"food",#N/A,FALSE,"Liste 1";"fleisch",#N/A,FALSE,"Liste 1"}</definedName>
    <definedName name="______a15" localSheetId="1" hidden="1">{"weichwaren",#N/A,FALSE,"Liste 1";"hartwaren",#N/A,FALSE,"Liste 1";"food",#N/A,FALSE,"Liste 1";"fleisch",#N/A,FALSE,"Liste 1"}</definedName>
    <definedName name="______a15" localSheetId="0" hidden="1">{"weichwaren",#N/A,FALSE,"Liste 1";"hartwaren",#N/A,FALSE,"Liste 1";"food",#N/A,FALSE,"Liste 1";"fleisch",#N/A,FALSE,"Liste 1"}</definedName>
    <definedName name="______a15" hidden="1">{"weichwaren",#N/A,FALSE,"Liste 1";"hartwaren",#N/A,FALSE,"Liste 1";"food",#N/A,FALSE,"Liste 1";"fleisch",#N/A,FALSE,"Liste 1"}</definedName>
    <definedName name="______a16" localSheetId="4" hidden="1">{"weichwaren",#N/A,FALSE,"Liste 1";"hartwaren",#N/A,FALSE,"Liste 1";"food",#N/A,FALSE,"Liste 1";"fleisch",#N/A,FALSE,"Liste 1"}</definedName>
    <definedName name="______a16" localSheetId="2" hidden="1">{"weichwaren",#N/A,FALSE,"Liste 1";"hartwaren",#N/A,FALSE,"Liste 1";"food",#N/A,FALSE,"Liste 1";"fleisch",#N/A,FALSE,"Liste 1"}</definedName>
    <definedName name="______a16" localSheetId="1" hidden="1">{"weichwaren",#N/A,FALSE,"Liste 1";"hartwaren",#N/A,FALSE,"Liste 1";"food",#N/A,FALSE,"Liste 1";"fleisch",#N/A,FALSE,"Liste 1"}</definedName>
    <definedName name="______a16" localSheetId="0" hidden="1">{"weichwaren",#N/A,FALSE,"Liste 1";"hartwaren",#N/A,FALSE,"Liste 1";"food",#N/A,FALSE,"Liste 1";"fleisch",#N/A,FALSE,"Liste 1"}</definedName>
    <definedName name="______a16" hidden="1">{"weichwaren",#N/A,FALSE,"Liste 1";"hartwaren",#N/A,FALSE,"Liste 1";"food",#N/A,FALSE,"Liste 1";"fleisch",#N/A,FALSE,"Liste 1"}</definedName>
    <definedName name="______a17" localSheetId="4" hidden="1">{"TAG1AGMS",#N/A,FALSE,"TAG 1A"}</definedName>
    <definedName name="______a17" localSheetId="2" hidden="1">{"TAG1AGMS",#N/A,FALSE,"TAG 1A"}</definedName>
    <definedName name="______a17" localSheetId="1" hidden="1">{"TAG1AGMS",#N/A,FALSE,"TAG 1A"}</definedName>
    <definedName name="______a17" localSheetId="0" hidden="1">{"TAG1AGMS",#N/A,FALSE,"TAG 1A"}</definedName>
    <definedName name="______a17" hidden="1">{"TAG1AGMS",#N/A,FALSE,"TAG 1A"}</definedName>
    <definedName name="______a18" localSheetId="4" hidden="1">{"Tages_D",#N/A,FALSE,"Tagesbericht";"Tages_PL",#N/A,FALSE,"Tagesbericht"}</definedName>
    <definedName name="______a18" localSheetId="2" hidden="1">{"Tages_D",#N/A,FALSE,"Tagesbericht";"Tages_PL",#N/A,FALSE,"Tagesbericht"}</definedName>
    <definedName name="______a18" localSheetId="1" hidden="1">{"Tages_D",#N/A,FALSE,"Tagesbericht";"Tages_PL",#N/A,FALSE,"Tagesbericht"}</definedName>
    <definedName name="______a18" localSheetId="0" hidden="1">{"Tages_D",#N/A,FALSE,"Tagesbericht";"Tages_PL",#N/A,FALSE,"Tagesbericht"}</definedName>
    <definedName name="______a18" hidden="1">{"Tages_D",#N/A,FALSE,"Tagesbericht";"Tages_PL",#N/A,FALSE,"Tagesbericht"}</definedName>
    <definedName name="______a19" localSheetId="4" hidden="1">{"fleisch",#N/A,FALSE,"WG HK";"food",#N/A,FALSE,"WG HK";"hartwaren",#N/A,FALSE,"WG HK";"weichwaren",#N/A,FALSE,"WG HK"}</definedName>
    <definedName name="______a19" localSheetId="2" hidden="1">{"fleisch",#N/A,FALSE,"WG HK";"food",#N/A,FALSE,"WG HK";"hartwaren",#N/A,FALSE,"WG HK";"weichwaren",#N/A,FALSE,"WG HK"}</definedName>
    <definedName name="______a19" localSheetId="1" hidden="1">{"fleisch",#N/A,FALSE,"WG HK";"food",#N/A,FALSE,"WG HK";"hartwaren",#N/A,FALSE,"WG HK";"weichwaren",#N/A,FALSE,"WG HK"}</definedName>
    <definedName name="______a19" localSheetId="0" hidden="1">{"fleisch",#N/A,FALSE,"WG HK";"food",#N/A,FALSE,"WG HK";"hartwaren",#N/A,FALSE,"WG HK";"weichwaren",#N/A,FALSE,"WG HK"}</definedName>
    <definedName name="______a19" hidden="1">{"fleisch",#N/A,FALSE,"WG HK";"food",#N/A,FALSE,"WG HK";"hartwaren",#N/A,FALSE,"WG HK";"weichwaren",#N/A,FALSE,"WG HK"}</definedName>
    <definedName name="______a33" localSheetId="4" hidden="1">{"fleisch",#N/A,FALSE,"WG HK";"food",#N/A,FALSE,"WG HK";"hartwaren",#N/A,FALSE,"WG HK";"weichwaren",#N/A,FALSE,"WG HK"}</definedName>
    <definedName name="______a33" localSheetId="2" hidden="1">{"fleisch",#N/A,FALSE,"WG HK";"food",#N/A,FALSE,"WG HK";"hartwaren",#N/A,FALSE,"WG HK";"weichwaren",#N/A,FALSE,"WG HK"}</definedName>
    <definedName name="______a33" localSheetId="1" hidden="1">{"fleisch",#N/A,FALSE,"WG HK";"food",#N/A,FALSE,"WG HK";"hartwaren",#N/A,FALSE,"WG HK";"weichwaren",#N/A,FALSE,"WG HK"}</definedName>
    <definedName name="______a33" localSheetId="0" hidden="1">{"fleisch",#N/A,FALSE,"WG HK";"food",#N/A,FALSE,"WG HK";"hartwaren",#N/A,FALSE,"WG HK";"weichwaren",#N/A,FALSE,"WG HK"}</definedName>
    <definedName name="______a33" hidden="1">{"fleisch",#N/A,FALSE,"WG HK";"food",#N/A,FALSE,"WG HK";"hartwaren",#N/A,FALSE,"WG HK";"weichwaren",#N/A,FALSE,"WG HK"}</definedName>
    <definedName name="______a55" localSheetId="4" hidden="1">{"Tages_D",#N/A,FALSE,"Tagesbericht";"Tages_PL",#N/A,FALSE,"Tagesbericht"}</definedName>
    <definedName name="______a55" localSheetId="2" hidden="1">{"Tages_D",#N/A,FALSE,"Tagesbericht";"Tages_PL",#N/A,FALSE,"Tagesbericht"}</definedName>
    <definedName name="______a55" localSheetId="1" hidden="1">{"Tages_D",#N/A,FALSE,"Tagesbericht";"Tages_PL",#N/A,FALSE,"Tagesbericht"}</definedName>
    <definedName name="______a55" localSheetId="0" hidden="1">{"Tages_D",#N/A,FALSE,"Tagesbericht";"Tages_PL",#N/A,FALSE,"Tagesbericht"}</definedName>
    <definedName name="______a55" hidden="1">{"Tages_D",#N/A,FALSE,"Tagesbericht";"Tages_PL",#N/A,FALSE,"Tagesbericht"}</definedName>
    <definedName name="______a66" localSheetId="4" hidden="1">{"TAG1AGMS",#N/A,FALSE,"TAG 1A"}</definedName>
    <definedName name="______a66" localSheetId="2" hidden="1">{"TAG1AGMS",#N/A,FALSE,"TAG 1A"}</definedName>
    <definedName name="______a66" localSheetId="1" hidden="1">{"TAG1AGMS",#N/A,FALSE,"TAG 1A"}</definedName>
    <definedName name="______a66" localSheetId="0" hidden="1">{"TAG1AGMS",#N/A,FALSE,"TAG 1A"}</definedName>
    <definedName name="______a66" hidden="1">{"TAG1AGMS",#N/A,FALSE,"TAG 1A"}</definedName>
    <definedName name="______aa22" localSheetId="4" hidden="1">{"Tages_D",#N/A,FALSE,"Tagesbericht";"Tages_PL",#N/A,FALSE,"Tagesbericht"}</definedName>
    <definedName name="______aa22" localSheetId="2" hidden="1">{"Tages_D",#N/A,FALSE,"Tagesbericht";"Tages_PL",#N/A,FALSE,"Tagesbericht"}</definedName>
    <definedName name="______aa22" localSheetId="1" hidden="1">{"Tages_D",#N/A,FALSE,"Tagesbericht";"Tages_PL",#N/A,FALSE,"Tagesbericht"}</definedName>
    <definedName name="______aa22" localSheetId="0" hidden="1">{"Tages_D",#N/A,FALSE,"Tagesbericht";"Tages_PL",#N/A,FALSE,"Tagesbericht"}</definedName>
    <definedName name="______aa22" hidden="1">{"Tages_D",#N/A,FALSE,"Tagesbericht";"Tages_PL",#N/A,FALSE,"Tagesbericht"}</definedName>
    <definedName name="______b18" localSheetId="4" hidden="1">{"Tages_D",#N/A,FALSE,"Tagesbericht";"Tages_PL",#N/A,FALSE,"Tagesbericht"}</definedName>
    <definedName name="______b18" localSheetId="2" hidden="1">{"Tages_D",#N/A,FALSE,"Tagesbericht";"Tages_PL",#N/A,FALSE,"Tagesbericht"}</definedName>
    <definedName name="______b18" localSheetId="1" hidden="1">{"Tages_D",#N/A,FALSE,"Tagesbericht";"Tages_PL",#N/A,FALSE,"Tagesbericht"}</definedName>
    <definedName name="______b18" localSheetId="0" hidden="1">{"Tages_D",#N/A,FALSE,"Tagesbericht";"Tages_PL",#N/A,FALSE,"Tagesbericht"}</definedName>
    <definedName name="______b18" hidden="1">{"Tages_D",#N/A,FALSE,"Tagesbericht";"Tages_PL",#N/A,FALSE,"Tagesbericht"}</definedName>
    <definedName name="______b19" localSheetId="4" hidden="1">{"Tages_D",#N/A,FALSE,"Tagesbericht";"Tages_PL",#N/A,FALSE,"Tagesbericht"}</definedName>
    <definedName name="______b19" localSheetId="2" hidden="1">{"Tages_D",#N/A,FALSE,"Tagesbericht";"Tages_PL",#N/A,FALSE,"Tagesbericht"}</definedName>
    <definedName name="______b19" localSheetId="1" hidden="1">{"Tages_D",#N/A,FALSE,"Tagesbericht";"Tages_PL",#N/A,FALSE,"Tagesbericht"}</definedName>
    <definedName name="______b19" localSheetId="0" hidden="1">{"Tages_D",#N/A,FALSE,"Tagesbericht";"Tages_PL",#N/A,FALSE,"Tagesbericht"}</definedName>
    <definedName name="______b19" hidden="1">{"Tages_D",#N/A,FALSE,"Tagesbericht";"Tages_PL",#N/A,FALSE,"Tagesbericht"}</definedName>
    <definedName name="______u18" localSheetId="4" hidden="1">{"Tages_D",#N/A,FALSE,"Tagesbericht";"Tages_PL",#N/A,FALSE,"Tagesbericht"}</definedName>
    <definedName name="______u18" localSheetId="2" hidden="1">{"Tages_D",#N/A,FALSE,"Tagesbericht";"Tages_PL",#N/A,FALSE,"Tagesbericht"}</definedName>
    <definedName name="______u18" localSheetId="1" hidden="1">{"Tages_D",#N/A,FALSE,"Tagesbericht";"Tages_PL",#N/A,FALSE,"Tagesbericht"}</definedName>
    <definedName name="______u18" localSheetId="0" hidden="1">{"Tages_D",#N/A,FALSE,"Tagesbericht";"Tages_PL",#N/A,FALSE,"Tagesbericht"}</definedName>
    <definedName name="______u18" hidden="1">{"Tages_D",#N/A,FALSE,"Tagesbericht";"Tages_PL",#N/A,FALSE,"Tagesbericht"}</definedName>
    <definedName name="______u20" localSheetId="4" hidden="1">{"fleisch",#N/A,FALSE,"WG HK";"food",#N/A,FALSE,"WG HK";"hartwaren",#N/A,FALSE,"WG HK";"weichwaren",#N/A,FALSE,"WG HK"}</definedName>
    <definedName name="______u20" localSheetId="2" hidden="1">{"fleisch",#N/A,FALSE,"WG HK";"food",#N/A,FALSE,"WG HK";"hartwaren",#N/A,FALSE,"WG HK";"weichwaren",#N/A,FALSE,"WG HK"}</definedName>
    <definedName name="______u20" localSheetId="1" hidden="1">{"fleisch",#N/A,FALSE,"WG HK";"food",#N/A,FALSE,"WG HK";"hartwaren",#N/A,FALSE,"WG HK";"weichwaren",#N/A,FALSE,"WG HK"}</definedName>
    <definedName name="______u20" localSheetId="0" hidden="1">{"fleisch",#N/A,FALSE,"WG HK";"food",#N/A,FALSE,"WG HK";"hartwaren",#N/A,FALSE,"WG HK";"weichwaren",#N/A,FALSE,"WG HK"}</definedName>
    <definedName name="______u20" hidden="1">{"fleisch",#N/A,FALSE,"WG HK";"food",#N/A,FALSE,"WG HK";"hartwaren",#N/A,FALSE,"WG HK";"weichwaren",#N/A,FALSE,"WG HK"}</definedName>
    <definedName name="_____a14" localSheetId="4" hidden="1">{"TAG1AGMS",#N/A,FALSE,"TAG 1A"}</definedName>
    <definedName name="_____a14" localSheetId="2" hidden="1">{"TAG1AGMS",#N/A,FALSE,"TAG 1A"}</definedName>
    <definedName name="_____a14" localSheetId="1" hidden="1">{"TAG1AGMS",#N/A,FALSE,"TAG 1A"}</definedName>
    <definedName name="_____a14" localSheetId="0" hidden="1">{"TAG1AGMS",#N/A,FALSE,"TAG 1A"}</definedName>
    <definedName name="_____a14" hidden="1">{"TAG1AGMS",#N/A,FALSE,"TAG 1A"}</definedName>
    <definedName name="_____a15" localSheetId="4" hidden="1">{"weichwaren",#N/A,FALSE,"Liste 1";"hartwaren",#N/A,FALSE,"Liste 1";"food",#N/A,FALSE,"Liste 1";"fleisch",#N/A,FALSE,"Liste 1"}</definedName>
    <definedName name="_____a15" localSheetId="2" hidden="1">{"weichwaren",#N/A,FALSE,"Liste 1";"hartwaren",#N/A,FALSE,"Liste 1";"food",#N/A,FALSE,"Liste 1";"fleisch",#N/A,FALSE,"Liste 1"}</definedName>
    <definedName name="_____a15" localSheetId="1" hidden="1">{"weichwaren",#N/A,FALSE,"Liste 1";"hartwaren",#N/A,FALSE,"Liste 1";"food",#N/A,FALSE,"Liste 1";"fleisch",#N/A,FALSE,"Liste 1"}</definedName>
    <definedName name="_____a15" localSheetId="0" hidden="1">{"weichwaren",#N/A,FALSE,"Liste 1";"hartwaren",#N/A,FALSE,"Liste 1";"food",#N/A,FALSE,"Liste 1";"fleisch",#N/A,FALSE,"Liste 1"}</definedName>
    <definedName name="_____a15" hidden="1">{"weichwaren",#N/A,FALSE,"Liste 1";"hartwaren",#N/A,FALSE,"Liste 1";"food",#N/A,FALSE,"Liste 1";"fleisch",#N/A,FALSE,"Liste 1"}</definedName>
    <definedName name="_____a16" localSheetId="4" hidden="1">{"weichwaren",#N/A,FALSE,"Liste 1";"hartwaren",#N/A,FALSE,"Liste 1";"food",#N/A,FALSE,"Liste 1";"fleisch",#N/A,FALSE,"Liste 1"}</definedName>
    <definedName name="_____a16" localSheetId="2" hidden="1">{"weichwaren",#N/A,FALSE,"Liste 1";"hartwaren",#N/A,FALSE,"Liste 1";"food",#N/A,FALSE,"Liste 1";"fleisch",#N/A,FALSE,"Liste 1"}</definedName>
    <definedName name="_____a16" localSheetId="1" hidden="1">{"weichwaren",#N/A,FALSE,"Liste 1";"hartwaren",#N/A,FALSE,"Liste 1";"food",#N/A,FALSE,"Liste 1";"fleisch",#N/A,FALSE,"Liste 1"}</definedName>
    <definedName name="_____a16" localSheetId="0" hidden="1">{"weichwaren",#N/A,FALSE,"Liste 1";"hartwaren",#N/A,FALSE,"Liste 1";"food",#N/A,FALSE,"Liste 1";"fleisch",#N/A,FALSE,"Liste 1"}</definedName>
    <definedName name="_____a16" hidden="1">{"weichwaren",#N/A,FALSE,"Liste 1";"hartwaren",#N/A,FALSE,"Liste 1";"food",#N/A,FALSE,"Liste 1";"fleisch",#N/A,FALSE,"Liste 1"}</definedName>
    <definedName name="_____a17" localSheetId="4" hidden="1">{"TAG1AGMS",#N/A,FALSE,"TAG 1A"}</definedName>
    <definedName name="_____a17" localSheetId="2" hidden="1">{"TAG1AGMS",#N/A,FALSE,"TAG 1A"}</definedName>
    <definedName name="_____a17" localSheetId="1" hidden="1">{"TAG1AGMS",#N/A,FALSE,"TAG 1A"}</definedName>
    <definedName name="_____a17" localSheetId="0" hidden="1">{"TAG1AGMS",#N/A,FALSE,"TAG 1A"}</definedName>
    <definedName name="_____a17" hidden="1">{"TAG1AGMS",#N/A,FALSE,"TAG 1A"}</definedName>
    <definedName name="_____a18" localSheetId="4" hidden="1">{"Tages_D",#N/A,FALSE,"Tagesbericht";"Tages_PL",#N/A,FALSE,"Tagesbericht"}</definedName>
    <definedName name="_____a18" localSheetId="2" hidden="1">{"Tages_D",#N/A,FALSE,"Tagesbericht";"Tages_PL",#N/A,FALSE,"Tagesbericht"}</definedName>
    <definedName name="_____a18" localSheetId="1" hidden="1">{"Tages_D",#N/A,FALSE,"Tagesbericht";"Tages_PL",#N/A,FALSE,"Tagesbericht"}</definedName>
    <definedName name="_____a18" localSheetId="0" hidden="1">{"Tages_D",#N/A,FALSE,"Tagesbericht";"Tages_PL",#N/A,FALSE,"Tagesbericht"}</definedName>
    <definedName name="_____a18" hidden="1">{"Tages_D",#N/A,FALSE,"Tagesbericht";"Tages_PL",#N/A,FALSE,"Tagesbericht"}</definedName>
    <definedName name="_____a19" localSheetId="4" hidden="1">{"fleisch",#N/A,FALSE,"WG HK";"food",#N/A,FALSE,"WG HK";"hartwaren",#N/A,FALSE,"WG HK";"weichwaren",#N/A,FALSE,"WG HK"}</definedName>
    <definedName name="_____a19" localSheetId="2" hidden="1">{"fleisch",#N/A,FALSE,"WG HK";"food",#N/A,FALSE,"WG HK";"hartwaren",#N/A,FALSE,"WG HK";"weichwaren",#N/A,FALSE,"WG HK"}</definedName>
    <definedName name="_____a19" localSheetId="1" hidden="1">{"fleisch",#N/A,FALSE,"WG HK";"food",#N/A,FALSE,"WG HK";"hartwaren",#N/A,FALSE,"WG HK";"weichwaren",#N/A,FALSE,"WG HK"}</definedName>
    <definedName name="_____a19" localSheetId="0" hidden="1">{"fleisch",#N/A,FALSE,"WG HK";"food",#N/A,FALSE,"WG HK";"hartwaren",#N/A,FALSE,"WG HK";"weichwaren",#N/A,FALSE,"WG HK"}</definedName>
    <definedName name="_____a19" hidden="1">{"fleisch",#N/A,FALSE,"WG HK";"food",#N/A,FALSE,"WG HK";"hartwaren",#N/A,FALSE,"WG HK";"weichwaren",#N/A,FALSE,"WG HK"}</definedName>
    <definedName name="_____a33" localSheetId="4" hidden="1">{"fleisch",#N/A,FALSE,"WG HK";"food",#N/A,FALSE,"WG HK";"hartwaren",#N/A,FALSE,"WG HK";"weichwaren",#N/A,FALSE,"WG HK"}</definedName>
    <definedName name="_____a33" localSheetId="2" hidden="1">{"fleisch",#N/A,FALSE,"WG HK";"food",#N/A,FALSE,"WG HK";"hartwaren",#N/A,FALSE,"WG HK";"weichwaren",#N/A,FALSE,"WG HK"}</definedName>
    <definedName name="_____a33" localSheetId="1" hidden="1">{"fleisch",#N/A,FALSE,"WG HK";"food",#N/A,FALSE,"WG HK";"hartwaren",#N/A,FALSE,"WG HK";"weichwaren",#N/A,FALSE,"WG HK"}</definedName>
    <definedName name="_____a33" localSheetId="0" hidden="1">{"fleisch",#N/A,FALSE,"WG HK";"food",#N/A,FALSE,"WG HK";"hartwaren",#N/A,FALSE,"WG HK";"weichwaren",#N/A,FALSE,"WG HK"}</definedName>
    <definedName name="_____a33" hidden="1">{"fleisch",#N/A,FALSE,"WG HK";"food",#N/A,FALSE,"WG HK";"hartwaren",#N/A,FALSE,"WG HK";"weichwaren",#N/A,FALSE,"WG HK"}</definedName>
    <definedName name="_____a55" localSheetId="4" hidden="1">{"Tages_D",#N/A,FALSE,"Tagesbericht";"Tages_PL",#N/A,FALSE,"Tagesbericht"}</definedName>
    <definedName name="_____a55" localSheetId="2" hidden="1">{"Tages_D",#N/A,FALSE,"Tagesbericht";"Tages_PL",#N/A,FALSE,"Tagesbericht"}</definedName>
    <definedName name="_____a55" localSheetId="1" hidden="1">{"Tages_D",#N/A,FALSE,"Tagesbericht";"Tages_PL",#N/A,FALSE,"Tagesbericht"}</definedName>
    <definedName name="_____a55" localSheetId="0" hidden="1">{"Tages_D",#N/A,FALSE,"Tagesbericht";"Tages_PL",#N/A,FALSE,"Tagesbericht"}</definedName>
    <definedName name="_____a55" hidden="1">{"Tages_D",#N/A,FALSE,"Tagesbericht";"Tages_PL",#N/A,FALSE,"Tagesbericht"}</definedName>
    <definedName name="_____a66" localSheetId="4" hidden="1">{"TAG1AGMS",#N/A,FALSE,"TAG 1A"}</definedName>
    <definedName name="_____a66" localSheetId="2" hidden="1">{"TAG1AGMS",#N/A,FALSE,"TAG 1A"}</definedName>
    <definedName name="_____a66" localSheetId="1" hidden="1">{"TAG1AGMS",#N/A,FALSE,"TAG 1A"}</definedName>
    <definedName name="_____a66" localSheetId="0" hidden="1">{"TAG1AGMS",#N/A,FALSE,"TAG 1A"}</definedName>
    <definedName name="_____a66" hidden="1">{"TAG1AGMS",#N/A,FALSE,"TAG 1A"}</definedName>
    <definedName name="_____aa22" localSheetId="4" hidden="1">{"Tages_D",#N/A,FALSE,"Tagesbericht";"Tages_PL",#N/A,FALSE,"Tagesbericht"}</definedName>
    <definedName name="_____aa22" localSheetId="2" hidden="1">{"Tages_D",#N/A,FALSE,"Tagesbericht";"Tages_PL",#N/A,FALSE,"Tagesbericht"}</definedName>
    <definedName name="_____aa22" localSheetId="1" hidden="1">{"Tages_D",#N/A,FALSE,"Tagesbericht";"Tages_PL",#N/A,FALSE,"Tagesbericht"}</definedName>
    <definedName name="_____aa22" localSheetId="0" hidden="1">{"Tages_D",#N/A,FALSE,"Tagesbericht";"Tages_PL",#N/A,FALSE,"Tagesbericht"}</definedName>
    <definedName name="_____aa22" hidden="1">{"Tages_D",#N/A,FALSE,"Tagesbericht";"Tages_PL",#N/A,FALSE,"Tagesbericht"}</definedName>
    <definedName name="_____b18" localSheetId="4" hidden="1">{"Tages_D",#N/A,FALSE,"Tagesbericht";"Tages_PL",#N/A,FALSE,"Tagesbericht"}</definedName>
    <definedName name="_____b18" localSheetId="2" hidden="1">{"Tages_D",#N/A,FALSE,"Tagesbericht";"Tages_PL",#N/A,FALSE,"Tagesbericht"}</definedName>
    <definedName name="_____b18" localSheetId="1" hidden="1">{"Tages_D",#N/A,FALSE,"Tagesbericht";"Tages_PL",#N/A,FALSE,"Tagesbericht"}</definedName>
    <definedName name="_____b18" localSheetId="0" hidden="1">{"Tages_D",#N/A,FALSE,"Tagesbericht";"Tages_PL",#N/A,FALSE,"Tagesbericht"}</definedName>
    <definedName name="_____b18" hidden="1">{"Tages_D",#N/A,FALSE,"Tagesbericht";"Tages_PL",#N/A,FALSE,"Tagesbericht"}</definedName>
    <definedName name="_____b19" localSheetId="4" hidden="1">{"Tages_D",#N/A,FALSE,"Tagesbericht";"Tages_PL",#N/A,FALSE,"Tagesbericht"}</definedName>
    <definedName name="_____b19" localSheetId="2" hidden="1">{"Tages_D",#N/A,FALSE,"Tagesbericht";"Tages_PL",#N/A,FALSE,"Tagesbericht"}</definedName>
    <definedName name="_____b19" localSheetId="1" hidden="1">{"Tages_D",#N/A,FALSE,"Tagesbericht";"Tages_PL",#N/A,FALSE,"Tagesbericht"}</definedName>
    <definedName name="_____b19" localSheetId="0" hidden="1">{"Tages_D",#N/A,FALSE,"Tagesbericht";"Tages_PL",#N/A,FALSE,"Tagesbericht"}</definedName>
    <definedName name="_____b19" hidden="1">{"Tages_D",#N/A,FALSE,"Tagesbericht";"Tages_PL",#N/A,FALSE,"Tagesbericht"}</definedName>
    <definedName name="_____u18" localSheetId="4" hidden="1">{"Tages_D",#N/A,FALSE,"Tagesbericht";"Tages_PL",#N/A,FALSE,"Tagesbericht"}</definedName>
    <definedName name="_____u18" localSheetId="2" hidden="1">{"Tages_D",#N/A,FALSE,"Tagesbericht";"Tages_PL",#N/A,FALSE,"Tagesbericht"}</definedName>
    <definedName name="_____u18" localSheetId="1" hidden="1">{"Tages_D",#N/A,FALSE,"Tagesbericht";"Tages_PL",#N/A,FALSE,"Tagesbericht"}</definedName>
    <definedName name="_____u18" localSheetId="0" hidden="1">{"Tages_D",#N/A,FALSE,"Tagesbericht";"Tages_PL",#N/A,FALSE,"Tagesbericht"}</definedName>
    <definedName name="_____u18" hidden="1">{"Tages_D",#N/A,FALSE,"Tagesbericht";"Tages_PL",#N/A,FALSE,"Tagesbericht"}</definedName>
    <definedName name="_____u20" localSheetId="4" hidden="1">{"fleisch",#N/A,FALSE,"WG HK";"food",#N/A,FALSE,"WG HK";"hartwaren",#N/A,FALSE,"WG HK";"weichwaren",#N/A,FALSE,"WG HK"}</definedName>
    <definedName name="_____u20" localSheetId="2" hidden="1">{"fleisch",#N/A,FALSE,"WG HK";"food",#N/A,FALSE,"WG HK";"hartwaren",#N/A,FALSE,"WG HK";"weichwaren",#N/A,FALSE,"WG HK"}</definedName>
    <definedName name="_____u20" localSheetId="1" hidden="1">{"fleisch",#N/A,FALSE,"WG HK";"food",#N/A,FALSE,"WG HK";"hartwaren",#N/A,FALSE,"WG HK";"weichwaren",#N/A,FALSE,"WG HK"}</definedName>
    <definedName name="_____u20" localSheetId="0" hidden="1">{"fleisch",#N/A,FALSE,"WG HK";"food",#N/A,FALSE,"WG HK";"hartwaren",#N/A,FALSE,"WG HK";"weichwaren",#N/A,FALSE,"WG HK"}</definedName>
    <definedName name="_____u20" hidden="1">{"fleisch",#N/A,FALSE,"WG HK";"food",#N/A,FALSE,"WG HK";"hartwaren",#N/A,FALSE,"WG HK";"weichwaren",#N/A,FALSE,"WG HK"}</definedName>
    <definedName name="_____x1" localSheetId="4" hidden="1">{#N/A,#N/A,FALSE,"Cover";#N/A,#N/A,FALSE,"1. Conversion Cost Summary";#N/A,#N/A,FALSE,"2. CC YE Forecast INV ";#N/A,#N/A,FALSE,"3. CC YE Forecast ROM";#N/A,#N/A,FALSE,"4.CC YE FORECAST ROM+INV";#N/A,#N/A,FALSE,"5. Material Cost";#N/A,#N/A,FALSE,"6. Waste Calculation"}</definedName>
    <definedName name="_____x1" localSheetId="2" hidden="1">{#N/A,#N/A,FALSE,"Cover";#N/A,#N/A,FALSE,"1. Conversion Cost Summary";#N/A,#N/A,FALSE,"2. CC YE Forecast INV ";#N/A,#N/A,FALSE,"3. CC YE Forecast ROM";#N/A,#N/A,FALSE,"4.CC YE FORECAST ROM+INV";#N/A,#N/A,FALSE,"5. Material Cost";#N/A,#N/A,FALSE,"6. Waste Calculation"}</definedName>
    <definedName name="_____x1" localSheetId="1" hidden="1">{#N/A,#N/A,FALSE,"Cover";#N/A,#N/A,FALSE,"1. Conversion Cost Summary";#N/A,#N/A,FALSE,"2. CC YE Forecast INV ";#N/A,#N/A,FALSE,"3. CC YE Forecast ROM";#N/A,#N/A,FALSE,"4.CC YE FORECAST ROM+INV";#N/A,#N/A,FALSE,"5. Material Cost";#N/A,#N/A,FALSE,"6. Waste Calculation"}</definedName>
    <definedName name="_____x1" localSheetId="0" hidden="1">{#N/A,#N/A,FALSE,"Cover";#N/A,#N/A,FALSE,"1. Conversion Cost Summary";#N/A,#N/A,FALSE,"2. CC YE Forecast INV ";#N/A,#N/A,FALSE,"3. CC YE Forecast ROM";#N/A,#N/A,FALSE,"4.CC YE FORECAST ROM+INV";#N/A,#N/A,FALSE,"5. Material Cost";#N/A,#N/A,FALSE,"6. Waste Calculation"}</definedName>
    <definedName name="_____x1" hidden="1">{#N/A,#N/A,FALSE,"Cover";#N/A,#N/A,FALSE,"1. Conversion Cost Summary";#N/A,#N/A,FALSE,"2. CC YE Forecast INV ";#N/A,#N/A,FALSE,"3. CC YE Forecast ROM";#N/A,#N/A,FALSE,"4.CC YE FORECAST ROM+INV";#N/A,#N/A,FALSE,"5. Material Cost";#N/A,#N/A,FALSE,"6. Waste Calculation"}</definedName>
    <definedName name="____a14" localSheetId="4" hidden="1">{"TAG1AGMS",#N/A,FALSE,"TAG 1A"}</definedName>
    <definedName name="____a14" localSheetId="2" hidden="1">{"TAG1AGMS",#N/A,FALSE,"TAG 1A"}</definedName>
    <definedName name="____a14" localSheetId="1" hidden="1">{"TAG1AGMS",#N/A,FALSE,"TAG 1A"}</definedName>
    <definedName name="____a14" localSheetId="0" hidden="1">{"TAG1AGMS",#N/A,FALSE,"TAG 1A"}</definedName>
    <definedName name="____a14" hidden="1">{"TAG1AGMS",#N/A,FALSE,"TAG 1A"}</definedName>
    <definedName name="____a15" localSheetId="4" hidden="1">{"weichwaren",#N/A,FALSE,"Liste 1";"hartwaren",#N/A,FALSE,"Liste 1";"food",#N/A,FALSE,"Liste 1";"fleisch",#N/A,FALSE,"Liste 1"}</definedName>
    <definedName name="____a15" localSheetId="2" hidden="1">{"weichwaren",#N/A,FALSE,"Liste 1";"hartwaren",#N/A,FALSE,"Liste 1";"food",#N/A,FALSE,"Liste 1";"fleisch",#N/A,FALSE,"Liste 1"}</definedName>
    <definedName name="____a15" localSheetId="1" hidden="1">{"weichwaren",#N/A,FALSE,"Liste 1";"hartwaren",#N/A,FALSE,"Liste 1";"food",#N/A,FALSE,"Liste 1";"fleisch",#N/A,FALSE,"Liste 1"}</definedName>
    <definedName name="____a15" localSheetId="0" hidden="1">{"weichwaren",#N/A,FALSE,"Liste 1";"hartwaren",#N/A,FALSE,"Liste 1";"food",#N/A,FALSE,"Liste 1";"fleisch",#N/A,FALSE,"Liste 1"}</definedName>
    <definedName name="____a15" hidden="1">{"weichwaren",#N/A,FALSE,"Liste 1";"hartwaren",#N/A,FALSE,"Liste 1";"food",#N/A,FALSE,"Liste 1";"fleisch",#N/A,FALSE,"Liste 1"}</definedName>
    <definedName name="____a16" localSheetId="4" hidden="1">{"weichwaren",#N/A,FALSE,"Liste 1";"hartwaren",#N/A,FALSE,"Liste 1";"food",#N/A,FALSE,"Liste 1";"fleisch",#N/A,FALSE,"Liste 1"}</definedName>
    <definedName name="____a16" localSheetId="2" hidden="1">{"weichwaren",#N/A,FALSE,"Liste 1";"hartwaren",#N/A,FALSE,"Liste 1";"food",#N/A,FALSE,"Liste 1";"fleisch",#N/A,FALSE,"Liste 1"}</definedName>
    <definedName name="____a16" localSheetId="1" hidden="1">{"weichwaren",#N/A,FALSE,"Liste 1";"hartwaren",#N/A,FALSE,"Liste 1";"food",#N/A,FALSE,"Liste 1";"fleisch",#N/A,FALSE,"Liste 1"}</definedName>
    <definedName name="____a16" localSheetId="0" hidden="1">{"weichwaren",#N/A,FALSE,"Liste 1";"hartwaren",#N/A,FALSE,"Liste 1";"food",#N/A,FALSE,"Liste 1";"fleisch",#N/A,FALSE,"Liste 1"}</definedName>
    <definedName name="____a16" hidden="1">{"weichwaren",#N/A,FALSE,"Liste 1";"hartwaren",#N/A,FALSE,"Liste 1";"food",#N/A,FALSE,"Liste 1";"fleisch",#N/A,FALSE,"Liste 1"}</definedName>
    <definedName name="____a17" localSheetId="4" hidden="1">{"TAG1AGMS",#N/A,FALSE,"TAG 1A"}</definedName>
    <definedName name="____a17" localSheetId="2" hidden="1">{"TAG1AGMS",#N/A,FALSE,"TAG 1A"}</definedName>
    <definedName name="____a17" localSheetId="1" hidden="1">{"TAG1AGMS",#N/A,FALSE,"TAG 1A"}</definedName>
    <definedName name="____a17" localSheetId="0" hidden="1">{"TAG1AGMS",#N/A,FALSE,"TAG 1A"}</definedName>
    <definedName name="____a17" hidden="1">{"TAG1AGMS",#N/A,FALSE,"TAG 1A"}</definedName>
    <definedName name="____a18" localSheetId="4" hidden="1">{"Tages_D",#N/A,FALSE,"Tagesbericht";"Tages_PL",#N/A,FALSE,"Tagesbericht"}</definedName>
    <definedName name="____a18" localSheetId="2" hidden="1">{"Tages_D",#N/A,FALSE,"Tagesbericht";"Tages_PL",#N/A,FALSE,"Tagesbericht"}</definedName>
    <definedName name="____a18" localSheetId="1" hidden="1">{"Tages_D",#N/A,FALSE,"Tagesbericht";"Tages_PL",#N/A,FALSE,"Tagesbericht"}</definedName>
    <definedName name="____a18" localSheetId="0" hidden="1">{"Tages_D",#N/A,FALSE,"Tagesbericht";"Tages_PL",#N/A,FALSE,"Tagesbericht"}</definedName>
    <definedName name="____a18" hidden="1">{"Tages_D",#N/A,FALSE,"Tagesbericht";"Tages_PL",#N/A,FALSE,"Tagesbericht"}</definedName>
    <definedName name="____a19" localSheetId="4" hidden="1">{"fleisch",#N/A,FALSE,"WG HK";"food",#N/A,FALSE,"WG HK";"hartwaren",#N/A,FALSE,"WG HK";"weichwaren",#N/A,FALSE,"WG HK"}</definedName>
    <definedName name="____a19" localSheetId="2" hidden="1">{"fleisch",#N/A,FALSE,"WG HK";"food",#N/A,FALSE,"WG HK";"hartwaren",#N/A,FALSE,"WG HK";"weichwaren",#N/A,FALSE,"WG HK"}</definedName>
    <definedName name="____a19" localSheetId="1" hidden="1">{"fleisch",#N/A,FALSE,"WG HK";"food",#N/A,FALSE,"WG HK";"hartwaren",#N/A,FALSE,"WG HK";"weichwaren",#N/A,FALSE,"WG HK"}</definedName>
    <definedName name="____a19" localSheetId="0" hidden="1">{"fleisch",#N/A,FALSE,"WG HK";"food",#N/A,FALSE,"WG HK";"hartwaren",#N/A,FALSE,"WG HK";"weichwaren",#N/A,FALSE,"WG HK"}</definedName>
    <definedName name="____a19" hidden="1">{"fleisch",#N/A,FALSE,"WG HK";"food",#N/A,FALSE,"WG HK";"hartwaren",#N/A,FALSE,"WG HK";"weichwaren",#N/A,FALSE,"WG HK"}</definedName>
    <definedName name="____a33" localSheetId="4" hidden="1">{"fleisch",#N/A,FALSE,"WG HK";"food",#N/A,FALSE,"WG HK";"hartwaren",#N/A,FALSE,"WG HK";"weichwaren",#N/A,FALSE,"WG HK"}</definedName>
    <definedName name="____a33" localSheetId="2" hidden="1">{"fleisch",#N/A,FALSE,"WG HK";"food",#N/A,FALSE,"WG HK";"hartwaren",#N/A,FALSE,"WG HK";"weichwaren",#N/A,FALSE,"WG HK"}</definedName>
    <definedName name="____a33" localSheetId="1" hidden="1">{"fleisch",#N/A,FALSE,"WG HK";"food",#N/A,FALSE,"WG HK";"hartwaren",#N/A,FALSE,"WG HK";"weichwaren",#N/A,FALSE,"WG HK"}</definedName>
    <definedName name="____a33" localSheetId="0" hidden="1">{"fleisch",#N/A,FALSE,"WG HK";"food",#N/A,FALSE,"WG HK";"hartwaren",#N/A,FALSE,"WG HK";"weichwaren",#N/A,FALSE,"WG HK"}</definedName>
    <definedName name="____a33" hidden="1">{"fleisch",#N/A,FALSE,"WG HK";"food",#N/A,FALSE,"WG HK";"hartwaren",#N/A,FALSE,"WG HK";"weichwaren",#N/A,FALSE,"WG HK"}</definedName>
    <definedName name="____a55" localSheetId="4" hidden="1">{"Tages_D",#N/A,FALSE,"Tagesbericht";"Tages_PL",#N/A,FALSE,"Tagesbericht"}</definedName>
    <definedName name="____a55" localSheetId="2" hidden="1">{"Tages_D",#N/A,FALSE,"Tagesbericht";"Tages_PL",#N/A,FALSE,"Tagesbericht"}</definedName>
    <definedName name="____a55" localSheetId="1" hidden="1">{"Tages_D",#N/A,FALSE,"Tagesbericht";"Tages_PL",#N/A,FALSE,"Tagesbericht"}</definedName>
    <definedName name="____a55" localSheetId="0" hidden="1">{"Tages_D",#N/A,FALSE,"Tagesbericht";"Tages_PL",#N/A,FALSE,"Tagesbericht"}</definedName>
    <definedName name="____a55" hidden="1">{"Tages_D",#N/A,FALSE,"Tagesbericht";"Tages_PL",#N/A,FALSE,"Tagesbericht"}</definedName>
    <definedName name="____a66" localSheetId="4" hidden="1">{"TAG1AGMS",#N/A,FALSE,"TAG 1A"}</definedName>
    <definedName name="____a66" localSheetId="2" hidden="1">{"TAG1AGMS",#N/A,FALSE,"TAG 1A"}</definedName>
    <definedName name="____a66" localSheetId="1" hidden="1">{"TAG1AGMS",#N/A,FALSE,"TAG 1A"}</definedName>
    <definedName name="____a66" localSheetId="0" hidden="1">{"TAG1AGMS",#N/A,FALSE,"TAG 1A"}</definedName>
    <definedName name="____a66" hidden="1">{"TAG1AGMS",#N/A,FALSE,"TAG 1A"}</definedName>
    <definedName name="____aa22" localSheetId="4" hidden="1">{"Tages_D",#N/A,FALSE,"Tagesbericht";"Tages_PL",#N/A,FALSE,"Tagesbericht"}</definedName>
    <definedName name="____aa22" localSheetId="2" hidden="1">{"Tages_D",#N/A,FALSE,"Tagesbericht";"Tages_PL",#N/A,FALSE,"Tagesbericht"}</definedName>
    <definedName name="____aa22" localSheetId="1" hidden="1">{"Tages_D",#N/A,FALSE,"Tagesbericht";"Tages_PL",#N/A,FALSE,"Tagesbericht"}</definedName>
    <definedName name="____aa22" localSheetId="0" hidden="1">{"Tages_D",#N/A,FALSE,"Tagesbericht";"Tages_PL",#N/A,FALSE,"Tagesbericht"}</definedName>
    <definedName name="____aa22" hidden="1">{"Tages_D",#N/A,FALSE,"Tagesbericht";"Tages_PL",#N/A,FALSE,"Tagesbericht"}</definedName>
    <definedName name="____b18" localSheetId="4" hidden="1">{"Tages_D",#N/A,FALSE,"Tagesbericht";"Tages_PL",#N/A,FALSE,"Tagesbericht"}</definedName>
    <definedName name="____b18" localSheetId="2" hidden="1">{"Tages_D",#N/A,FALSE,"Tagesbericht";"Tages_PL",#N/A,FALSE,"Tagesbericht"}</definedName>
    <definedName name="____b18" localSheetId="1" hidden="1">{"Tages_D",#N/A,FALSE,"Tagesbericht";"Tages_PL",#N/A,FALSE,"Tagesbericht"}</definedName>
    <definedName name="____b18" localSheetId="0" hidden="1">{"Tages_D",#N/A,FALSE,"Tagesbericht";"Tages_PL",#N/A,FALSE,"Tagesbericht"}</definedName>
    <definedName name="____b18" hidden="1">{"Tages_D",#N/A,FALSE,"Tagesbericht";"Tages_PL",#N/A,FALSE,"Tagesbericht"}</definedName>
    <definedName name="____b19" localSheetId="4" hidden="1">{"Tages_D",#N/A,FALSE,"Tagesbericht";"Tages_PL",#N/A,FALSE,"Tagesbericht"}</definedName>
    <definedName name="____b19" localSheetId="2" hidden="1">{"Tages_D",#N/A,FALSE,"Tagesbericht";"Tages_PL",#N/A,FALSE,"Tagesbericht"}</definedName>
    <definedName name="____b19" localSheetId="1" hidden="1">{"Tages_D",#N/A,FALSE,"Tagesbericht";"Tages_PL",#N/A,FALSE,"Tagesbericht"}</definedName>
    <definedName name="____b19" localSheetId="0" hidden="1">{"Tages_D",#N/A,FALSE,"Tagesbericht";"Tages_PL",#N/A,FALSE,"Tagesbericht"}</definedName>
    <definedName name="____b19" hidden="1">{"Tages_D",#N/A,FALSE,"Tagesbericht";"Tages_PL",#N/A,FALSE,"Tagesbericht"}</definedName>
    <definedName name="____u18" localSheetId="4" hidden="1">{"Tages_D",#N/A,FALSE,"Tagesbericht";"Tages_PL",#N/A,FALSE,"Tagesbericht"}</definedName>
    <definedName name="____u18" localSheetId="2" hidden="1">{"Tages_D",#N/A,FALSE,"Tagesbericht";"Tages_PL",#N/A,FALSE,"Tagesbericht"}</definedName>
    <definedName name="____u18" localSheetId="1" hidden="1">{"Tages_D",#N/A,FALSE,"Tagesbericht";"Tages_PL",#N/A,FALSE,"Tagesbericht"}</definedName>
    <definedName name="____u18" localSheetId="0" hidden="1">{"Tages_D",#N/A,FALSE,"Tagesbericht";"Tages_PL",#N/A,FALSE,"Tagesbericht"}</definedName>
    <definedName name="____u18" hidden="1">{"Tages_D",#N/A,FALSE,"Tagesbericht";"Tages_PL",#N/A,FALSE,"Tagesbericht"}</definedName>
    <definedName name="____u20" localSheetId="4" hidden="1">{"fleisch",#N/A,FALSE,"WG HK";"food",#N/A,FALSE,"WG HK";"hartwaren",#N/A,FALSE,"WG HK";"weichwaren",#N/A,FALSE,"WG HK"}</definedName>
    <definedName name="____u20" localSheetId="2" hidden="1">{"fleisch",#N/A,FALSE,"WG HK";"food",#N/A,FALSE,"WG HK";"hartwaren",#N/A,FALSE,"WG HK";"weichwaren",#N/A,FALSE,"WG HK"}</definedName>
    <definedName name="____u20" localSheetId="1" hidden="1">{"fleisch",#N/A,FALSE,"WG HK";"food",#N/A,FALSE,"WG HK";"hartwaren",#N/A,FALSE,"WG HK";"weichwaren",#N/A,FALSE,"WG HK"}</definedName>
    <definedName name="____u20" localSheetId="0" hidden="1">{"fleisch",#N/A,FALSE,"WG HK";"food",#N/A,FALSE,"WG HK";"hartwaren",#N/A,FALSE,"WG HK";"weichwaren",#N/A,FALSE,"WG HK"}</definedName>
    <definedName name="____u20" hidden="1">{"fleisch",#N/A,FALSE,"WG HK";"food",#N/A,FALSE,"WG HK";"hartwaren",#N/A,FALSE,"WG HK";"weichwaren",#N/A,FALSE,"WG HK"}</definedName>
    <definedName name="____x1" localSheetId="4" hidden="1">{#N/A,#N/A,FALSE,"Cover";#N/A,#N/A,FALSE,"1. Conversion Cost Summary";#N/A,#N/A,FALSE,"2. CC YE Forecast INV ";#N/A,#N/A,FALSE,"3. CC YE Forecast ROM";#N/A,#N/A,FALSE,"4.CC YE FORECAST ROM+INV";#N/A,#N/A,FALSE,"5. Material Cost";#N/A,#N/A,FALSE,"6. Waste Calculation"}</definedName>
    <definedName name="____x1" localSheetId="2" hidden="1">{#N/A,#N/A,FALSE,"Cover";#N/A,#N/A,FALSE,"1. Conversion Cost Summary";#N/A,#N/A,FALSE,"2. CC YE Forecast INV ";#N/A,#N/A,FALSE,"3. CC YE Forecast ROM";#N/A,#N/A,FALSE,"4.CC YE FORECAST ROM+INV";#N/A,#N/A,FALSE,"5. Material Cost";#N/A,#N/A,FALSE,"6. Waste Calculation"}</definedName>
    <definedName name="____x1" localSheetId="1" hidden="1">{#N/A,#N/A,FALSE,"Cover";#N/A,#N/A,FALSE,"1. Conversion Cost Summary";#N/A,#N/A,FALSE,"2. CC YE Forecast INV ";#N/A,#N/A,FALSE,"3. CC YE Forecast ROM";#N/A,#N/A,FALSE,"4.CC YE FORECAST ROM+INV";#N/A,#N/A,FALSE,"5. Material Cost";#N/A,#N/A,FALSE,"6. Waste Calculation"}</definedName>
    <definedName name="____x1" localSheetId="0" hidden="1">{#N/A,#N/A,FALSE,"Cover";#N/A,#N/A,FALSE,"1. Conversion Cost Summary";#N/A,#N/A,FALSE,"2. CC YE Forecast INV ";#N/A,#N/A,FALSE,"3. CC YE Forecast ROM";#N/A,#N/A,FALSE,"4.CC YE FORECAST ROM+INV";#N/A,#N/A,FALSE,"5. Material Cost";#N/A,#N/A,FALSE,"6. Waste Calculation"}</definedName>
    <definedName name="____x1" hidden="1">{#N/A,#N/A,FALSE,"Cover";#N/A,#N/A,FALSE,"1. Conversion Cost Summary";#N/A,#N/A,FALSE,"2. CC YE Forecast INV ";#N/A,#N/A,FALSE,"3. CC YE Forecast ROM";#N/A,#N/A,FALSE,"4.CC YE FORECAST ROM+INV";#N/A,#N/A,FALSE,"5. Material Cost";#N/A,#N/A,FALSE,"6. Waste Calculation"}</definedName>
    <definedName name="___a14" localSheetId="4" hidden="1">{"TAG1AGMS",#N/A,FALSE,"TAG 1A"}</definedName>
    <definedName name="___a14" localSheetId="2" hidden="1">{"TAG1AGMS",#N/A,FALSE,"TAG 1A"}</definedName>
    <definedName name="___a14" localSheetId="1" hidden="1">{"TAG1AGMS",#N/A,FALSE,"TAG 1A"}</definedName>
    <definedName name="___a14" localSheetId="0" hidden="1">{"TAG1AGMS",#N/A,FALSE,"TAG 1A"}</definedName>
    <definedName name="___a14" hidden="1">{"TAG1AGMS",#N/A,FALSE,"TAG 1A"}</definedName>
    <definedName name="___a15" localSheetId="4" hidden="1">{"weichwaren",#N/A,FALSE,"Liste 1";"hartwaren",#N/A,FALSE,"Liste 1";"food",#N/A,FALSE,"Liste 1";"fleisch",#N/A,FALSE,"Liste 1"}</definedName>
    <definedName name="___a15" localSheetId="2" hidden="1">{"weichwaren",#N/A,FALSE,"Liste 1";"hartwaren",#N/A,FALSE,"Liste 1";"food",#N/A,FALSE,"Liste 1";"fleisch",#N/A,FALSE,"Liste 1"}</definedName>
    <definedName name="___a15" localSheetId="1" hidden="1">{"weichwaren",#N/A,FALSE,"Liste 1";"hartwaren",#N/A,FALSE,"Liste 1";"food",#N/A,FALSE,"Liste 1";"fleisch",#N/A,FALSE,"Liste 1"}</definedName>
    <definedName name="___a15" localSheetId="0" hidden="1">{"weichwaren",#N/A,FALSE,"Liste 1";"hartwaren",#N/A,FALSE,"Liste 1";"food",#N/A,FALSE,"Liste 1";"fleisch",#N/A,FALSE,"Liste 1"}</definedName>
    <definedName name="___a15" hidden="1">{"weichwaren",#N/A,FALSE,"Liste 1";"hartwaren",#N/A,FALSE,"Liste 1";"food",#N/A,FALSE,"Liste 1";"fleisch",#N/A,FALSE,"Liste 1"}</definedName>
    <definedName name="___a16" localSheetId="4" hidden="1">{"weichwaren",#N/A,FALSE,"Liste 1";"hartwaren",#N/A,FALSE,"Liste 1";"food",#N/A,FALSE,"Liste 1";"fleisch",#N/A,FALSE,"Liste 1"}</definedName>
    <definedName name="___a16" localSheetId="2" hidden="1">{"weichwaren",#N/A,FALSE,"Liste 1";"hartwaren",#N/A,FALSE,"Liste 1";"food",#N/A,FALSE,"Liste 1";"fleisch",#N/A,FALSE,"Liste 1"}</definedName>
    <definedName name="___a16" localSheetId="1" hidden="1">{"weichwaren",#N/A,FALSE,"Liste 1";"hartwaren",#N/A,FALSE,"Liste 1";"food",#N/A,FALSE,"Liste 1";"fleisch",#N/A,FALSE,"Liste 1"}</definedName>
    <definedName name="___a16" localSheetId="0" hidden="1">{"weichwaren",#N/A,FALSE,"Liste 1";"hartwaren",#N/A,FALSE,"Liste 1";"food",#N/A,FALSE,"Liste 1";"fleisch",#N/A,FALSE,"Liste 1"}</definedName>
    <definedName name="___a16" hidden="1">{"weichwaren",#N/A,FALSE,"Liste 1";"hartwaren",#N/A,FALSE,"Liste 1";"food",#N/A,FALSE,"Liste 1";"fleisch",#N/A,FALSE,"Liste 1"}</definedName>
    <definedName name="___a17" localSheetId="4" hidden="1">{"TAG1AGMS",#N/A,FALSE,"TAG 1A"}</definedName>
    <definedName name="___a17" localSheetId="2" hidden="1">{"TAG1AGMS",#N/A,FALSE,"TAG 1A"}</definedName>
    <definedName name="___a17" localSheetId="1" hidden="1">{"TAG1AGMS",#N/A,FALSE,"TAG 1A"}</definedName>
    <definedName name="___a17" localSheetId="0" hidden="1">{"TAG1AGMS",#N/A,FALSE,"TAG 1A"}</definedName>
    <definedName name="___a17" hidden="1">{"TAG1AGMS",#N/A,FALSE,"TAG 1A"}</definedName>
    <definedName name="___a18" localSheetId="4" hidden="1">{"Tages_D",#N/A,FALSE,"Tagesbericht";"Tages_PL",#N/A,FALSE,"Tagesbericht"}</definedName>
    <definedName name="___a18" localSheetId="2" hidden="1">{"Tages_D",#N/A,FALSE,"Tagesbericht";"Tages_PL",#N/A,FALSE,"Tagesbericht"}</definedName>
    <definedName name="___a18" localSheetId="1" hidden="1">{"Tages_D",#N/A,FALSE,"Tagesbericht";"Tages_PL",#N/A,FALSE,"Tagesbericht"}</definedName>
    <definedName name="___a18" localSheetId="0" hidden="1">{"Tages_D",#N/A,FALSE,"Tagesbericht";"Tages_PL",#N/A,FALSE,"Tagesbericht"}</definedName>
    <definedName name="___a18" hidden="1">{"Tages_D",#N/A,FALSE,"Tagesbericht";"Tages_PL",#N/A,FALSE,"Tagesbericht"}</definedName>
    <definedName name="___a19" localSheetId="4" hidden="1">{"fleisch",#N/A,FALSE,"WG HK";"food",#N/A,FALSE,"WG HK";"hartwaren",#N/A,FALSE,"WG HK";"weichwaren",#N/A,FALSE,"WG HK"}</definedName>
    <definedName name="___a19" localSheetId="2" hidden="1">{"fleisch",#N/A,FALSE,"WG HK";"food",#N/A,FALSE,"WG HK";"hartwaren",#N/A,FALSE,"WG HK";"weichwaren",#N/A,FALSE,"WG HK"}</definedName>
    <definedName name="___a19" localSheetId="1" hidden="1">{"fleisch",#N/A,FALSE,"WG HK";"food",#N/A,FALSE,"WG HK";"hartwaren",#N/A,FALSE,"WG HK";"weichwaren",#N/A,FALSE,"WG HK"}</definedName>
    <definedName name="___a19" localSheetId="0" hidden="1">{"fleisch",#N/A,FALSE,"WG HK";"food",#N/A,FALSE,"WG HK";"hartwaren",#N/A,FALSE,"WG HK";"weichwaren",#N/A,FALSE,"WG HK"}</definedName>
    <definedName name="___a19" hidden="1">{"fleisch",#N/A,FALSE,"WG HK";"food",#N/A,FALSE,"WG HK";"hartwaren",#N/A,FALSE,"WG HK";"weichwaren",#N/A,FALSE,"WG HK"}</definedName>
    <definedName name="___a33" localSheetId="4" hidden="1">{"fleisch",#N/A,FALSE,"WG HK";"food",#N/A,FALSE,"WG HK";"hartwaren",#N/A,FALSE,"WG HK";"weichwaren",#N/A,FALSE,"WG HK"}</definedName>
    <definedName name="___a33" localSheetId="2" hidden="1">{"fleisch",#N/A,FALSE,"WG HK";"food",#N/A,FALSE,"WG HK";"hartwaren",#N/A,FALSE,"WG HK";"weichwaren",#N/A,FALSE,"WG HK"}</definedName>
    <definedName name="___a33" localSheetId="1" hidden="1">{"fleisch",#N/A,FALSE,"WG HK";"food",#N/A,FALSE,"WG HK";"hartwaren",#N/A,FALSE,"WG HK";"weichwaren",#N/A,FALSE,"WG HK"}</definedName>
    <definedName name="___a33" localSheetId="0" hidden="1">{"fleisch",#N/A,FALSE,"WG HK";"food",#N/A,FALSE,"WG HK";"hartwaren",#N/A,FALSE,"WG HK";"weichwaren",#N/A,FALSE,"WG HK"}</definedName>
    <definedName name="___a33" hidden="1">{"fleisch",#N/A,FALSE,"WG HK";"food",#N/A,FALSE,"WG HK";"hartwaren",#N/A,FALSE,"WG HK";"weichwaren",#N/A,FALSE,"WG HK"}</definedName>
    <definedName name="___a55" localSheetId="4" hidden="1">{"Tages_D",#N/A,FALSE,"Tagesbericht";"Tages_PL",#N/A,FALSE,"Tagesbericht"}</definedName>
    <definedName name="___a55" localSheetId="2" hidden="1">{"Tages_D",#N/A,FALSE,"Tagesbericht";"Tages_PL",#N/A,FALSE,"Tagesbericht"}</definedName>
    <definedName name="___a55" localSheetId="1" hidden="1">{"Tages_D",#N/A,FALSE,"Tagesbericht";"Tages_PL",#N/A,FALSE,"Tagesbericht"}</definedName>
    <definedName name="___a55" localSheetId="0" hidden="1">{"Tages_D",#N/A,FALSE,"Tagesbericht";"Tages_PL",#N/A,FALSE,"Tagesbericht"}</definedName>
    <definedName name="___a55" hidden="1">{"Tages_D",#N/A,FALSE,"Tagesbericht";"Tages_PL",#N/A,FALSE,"Tagesbericht"}</definedName>
    <definedName name="___a66" localSheetId="4" hidden="1">{"TAG1AGMS",#N/A,FALSE,"TAG 1A"}</definedName>
    <definedName name="___a66" localSheetId="2" hidden="1">{"TAG1AGMS",#N/A,FALSE,"TAG 1A"}</definedName>
    <definedName name="___a66" localSheetId="1" hidden="1">{"TAG1AGMS",#N/A,FALSE,"TAG 1A"}</definedName>
    <definedName name="___a66" localSheetId="0" hidden="1">{"TAG1AGMS",#N/A,FALSE,"TAG 1A"}</definedName>
    <definedName name="___a66" hidden="1">{"TAG1AGMS",#N/A,FALSE,"TAG 1A"}</definedName>
    <definedName name="___aa22" localSheetId="4" hidden="1">{"Tages_D",#N/A,FALSE,"Tagesbericht";"Tages_PL",#N/A,FALSE,"Tagesbericht"}</definedName>
    <definedName name="___aa22" localSheetId="2" hidden="1">{"Tages_D",#N/A,FALSE,"Tagesbericht";"Tages_PL",#N/A,FALSE,"Tagesbericht"}</definedName>
    <definedName name="___aa22" localSheetId="1" hidden="1">{"Tages_D",#N/A,FALSE,"Tagesbericht";"Tages_PL",#N/A,FALSE,"Tagesbericht"}</definedName>
    <definedName name="___aa22" localSheetId="0" hidden="1">{"Tages_D",#N/A,FALSE,"Tagesbericht";"Tages_PL",#N/A,FALSE,"Tagesbericht"}</definedName>
    <definedName name="___aa22" hidden="1">{"Tages_D",#N/A,FALSE,"Tagesbericht";"Tages_PL",#N/A,FALSE,"Tagesbericht"}</definedName>
    <definedName name="___b18" localSheetId="4" hidden="1">{"Tages_D",#N/A,FALSE,"Tagesbericht";"Tages_PL",#N/A,FALSE,"Tagesbericht"}</definedName>
    <definedName name="___b18" localSheetId="2" hidden="1">{"Tages_D",#N/A,FALSE,"Tagesbericht";"Tages_PL",#N/A,FALSE,"Tagesbericht"}</definedName>
    <definedName name="___b18" localSheetId="1" hidden="1">{"Tages_D",#N/A,FALSE,"Tagesbericht";"Tages_PL",#N/A,FALSE,"Tagesbericht"}</definedName>
    <definedName name="___b18" localSheetId="0" hidden="1">{"Tages_D",#N/A,FALSE,"Tagesbericht";"Tages_PL",#N/A,FALSE,"Tagesbericht"}</definedName>
    <definedName name="___b18" hidden="1">{"Tages_D",#N/A,FALSE,"Tagesbericht";"Tages_PL",#N/A,FALSE,"Tagesbericht"}</definedName>
    <definedName name="___b19" localSheetId="4" hidden="1">{"Tages_D",#N/A,FALSE,"Tagesbericht";"Tages_PL",#N/A,FALSE,"Tagesbericht"}</definedName>
    <definedName name="___b19" localSheetId="2" hidden="1">{"Tages_D",#N/A,FALSE,"Tagesbericht";"Tages_PL",#N/A,FALSE,"Tagesbericht"}</definedName>
    <definedName name="___b19" localSheetId="1" hidden="1">{"Tages_D",#N/A,FALSE,"Tagesbericht";"Tages_PL",#N/A,FALSE,"Tagesbericht"}</definedName>
    <definedName name="___b19" localSheetId="0" hidden="1">{"Tages_D",#N/A,FALSE,"Tagesbericht";"Tages_PL",#N/A,FALSE,"Tagesbericht"}</definedName>
    <definedName name="___b19" hidden="1">{"Tages_D",#N/A,FALSE,"Tagesbericht";"Tages_PL",#N/A,FALSE,"Tagesbericht"}</definedName>
    <definedName name="___u18" localSheetId="4" hidden="1">{"Tages_D",#N/A,FALSE,"Tagesbericht";"Tages_PL",#N/A,FALSE,"Tagesbericht"}</definedName>
    <definedName name="___u18" localSheetId="2" hidden="1">{"Tages_D",#N/A,FALSE,"Tagesbericht";"Tages_PL",#N/A,FALSE,"Tagesbericht"}</definedName>
    <definedName name="___u18" localSheetId="1" hidden="1">{"Tages_D",#N/A,FALSE,"Tagesbericht";"Tages_PL",#N/A,FALSE,"Tagesbericht"}</definedName>
    <definedName name="___u18" localSheetId="0" hidden="1">{"Tages_D",#N/A,FALSE,"Tagesbericht";"Tages_PL",#N/A,FALSE,"Tagesbericht"}</definedName>
    <definedName name="___u18" hidden="1">{"Tages_D",#N/A,FALSE,"Tagesbericht";"Tages_PL",#N/A,FALSE,"Tagesbericht"}</definedName>
    <definedName name="___u20" localSheetId="4" hidden="1">{"fleisch",#N/A,FALSE,"WG HK";"food",#N/A,FALSE,"WG HK";"hartwaren",#N/A,FALSE,"WG HK";"weichwaren",#N/A,FALSE,"WG HK"}</definedName>
    <definedName name="___u20" localSheetId="2" hidden="1">{"fleisch",#N/A,FALSE,"WG HK";"food",#N/A,FALSE,"WG HK";"hartwaren",#N/A,FALSE,"WG HK";"weichwaren",#N/A,FALSE,"WG HK"}</definedName>
    <definedName name="___u20" localSheetId="1" hidden="1">{"fleisch",#N/A,FALSE,"WG HK";"food",#N/A,FALSE,"WG HK";"hartwaren",#N/A,FALSE,"WG HK";"weichwaren",#N/A,FALSE,"WG HK"}</definedName>
    <definedName name="___u20" localSheetId="0" hidden="1">{"fleisch",#N/A,FALSE,"WG HK";"food",#N/A,FALSE,"WG HK";"hartwaren",#N/A,FALSE,"WG HK";"weichwaren",#N/A,FALSE,"WG HK"}</definedName>
    <definedName name="___u20" hidden="1">{"fleisch",#N/A,FALSE,"WG HK";"food",#N/A,FALSE,"WG HK";"hartwaren",#N/A,FALSE,"WG HK";"weichwaren",#N/A,FALSE,"WG HK"}</definedName>
    <definedName name="___x1" localSheetId="4" hidden="1">{#N/A,#N/A,FALSE,"Cover";#N/A,#N/A,FALSE,"1. Conversion Cost Summary";#N/A,#N/A,FALSE,"2. CC YE Forecast INV ";#N/A,#N/A,FALSE,"3. CC YE Forecast ROM";#N/A,#N/A,FALSE,"4.CC YE FORECAST ROM+INV";#N/A,#N/A,FALSE,"5. Material Cost";#N/A,#N/A,FALSE,"6. Waste Calculation"}</definedName>
    <definedName name="___x1" localSheetId="2" hidden="1">{#N/A,#N/A,FALSE,"Cover";#N/A,#N/A,FALSE,"1. Conversion Cost Summary";#N/A,#N/A,FALSE,"2. CC YE Forecast INV ";#N/A,#N/A,FALSE,"3. CC YE Forecast ROM";#N/A,#N/A,FALSE,"4.CC YE FORECAST ROM+INV";#N/A,#N/A,FALSE,"5. Material Cost";#N/A,#N/A,FALSE,"6. Waste Calculation"}</definedName>
    <definedName name="___x1" localSheetId="1" hidden="1">{#N/A,#N/A,FALSE,"Cover";#N/A,#N/A,FALSE,"1. Conversion Cost Summary";#N/A,#N/A,FALSE,"2. CC YE Forecast INV ";#N/A,#N/A,FALSE,"3. CC YE Forecast ROM";#N/A,#N/A,FALSE,"4.CC YE FORECAST ROM+INV";#N/A,#N/A,FALSE,"5. Material Cost";#N/A,#N/A,FALSE,"6. Waste Calculation"}</definedName>
    <definedName name="___x1" localSheetId="0" hidden="1">{#N/A,#N/A,FALSE,"Cover";#N/A,#N/A,FALSE,"1. Conversion Cost Summary";#N/A,#N/A,FALSE,"2. CC YE Forecast INV ";#N/A,#N/A,FALSE,"3. CC YE Forecast ROM";#N/A,#N/A,FALSE,"4.CC YE FORECAST ROM+INV";#N/A,#N/A,FALSE,"5. Material Cost";#N/A,#N/A,FALSE,"6. Waste Calculation"}</definedName>
    <definedName name="___x1" hidden="1">{#N/A,#N/A,FALSE,"Cover";#N/A,#N/A,FALSE,"1. Conversion Cost Summary";#N/A,#N/A,FALSE,"2. CC YE Forecast INV ";#N/A,#N/A,FALSE,"3. CC YE Forecast ROM";#N/A,#N/A,FALSE,"4.CC YE FORECAST ROM+INV";#N/A,#N/A,FALSE,"5. Material Cost";#N/A,#N/A,FALSE,"6. Waste Calculation"}</definedName>
    <definedName name="___x10" localSheetId="4" hidden="1">{#N/A,#N/A,FALSE,"Cover";#N/A,#N/A,FALSE,"1. Conversion Cost Summary";#N/A,#N/A,FALSE,"2. CC YE Forecast INV ";#N/A,#N/A,FALSE,"3. CC YE Forecast ROM";#N/A,#N/A,FALSE,"4.CC YE FORECAST ROM+INV";#N/A,#N/A,FALSE,"5. Material Cost";#N/A,#N/A,FALSE,"6. Waste Calculation"}</definedName>
    <definedName name="___x10" localSheetId="2" hidden="1">{#N/A,#N/A,FALSE,"Cover";#N/A,#N/A,FALSE,"1. Conversion Cost Summary";#N/A,#N/A,FALSE,"2. CC YE Forecast INV ";#N/A,#N/A,FALSE,"3. CC YE Forecast ROM";#N/A,#N/A,FALSE,"4.CC YE FORECAST ROM+INV";#N/A,#N/A,FALSE,"5. Material Cost";#N/A,#N/A,FALSE,"6. Waste Calculation"}</definedName>
    <definedName name="___x10" localSheetId="1" hidden="1">{#N/A,#N/A,FALSE,"Cover";#N/A,#N/A,FALSE,"1. Conversion Cost Summary";#N/A,#N/A,FALSE,"2. CC YE Forecast INV ";#N/A,#N/A,FALSE,"3. CC YE Forecast ROM";#N/A,#N/A,FALSE,"4.CC YE FORECAST ROM+INV";#N/A,#N/A,FALSE,"5. Material Cost";#N/A,#N/A,FALSE,"6. Waste Calculation"}</definedName>
    <definedName name="___x10" localSheetId="0" hidden="1">{#N/A,#N/A,FALSE,"Cover";#N/A,#N/A,FALSE,"1. Conversion Cost Summary";#N/A,#N/A,FALSE,"2. CC YE Forecast INV ";#N/A,#N/A,FALSE,"3. CC YE Forecast ROM";#N/A,#N/A,FALSE,"4.CC YE FORECAST ROM+INV";#N/A,#N/A,FALSE,"5. Material Cost";#N/A,#N/A,FALSE,"6. Waste Calculation"}</definedName>
    <definedName name="___x10" hidden="1">{#N/A,#N/A,FALSE,"Cover";#N/A,#N/A,FALSE,"1. Conversion Cost Summary";#N/A,#N/A,FALSE,"2. CC YE Forecast INV ";#N/A,#N/A,FALSE,"3. CC YE Forecast ROM";#N/A,#N/A,FALSE,"4.CC YE FORECAST ROM+INV";#N/A,#N/A,FALSE,"5. Material Cost";#N/A,#N/A,FALSE,"6. Waste Calculation"}</definedName>
    <definedName name="___x11" localSheetId="4" hidden="1">{"Hw_All",#N/A,FALSE,"Hollywood FF";"HwFF_Tech",#N/A,FALSE,"Hollywood FF";"HwFF_PerMille",#N/A,FALSE,"Hollywood FF";"HwFF_Pricing",#N/A,FALSE,"Hollywood FF"}</definedName>
    <definedName name="___x11" localSheetId="2" hidden="1">{"Hw_All",#N/A,FALSE,"Hollywood FF";"HwFF_Tech",#N/A,FALSE,"Hollywood FF";"HwFF_PerMille",#N/A,FALSE,"Hollywood FF";"HwFF_Pricing",#N/A,FALSE,"Hollywood FF"}</definedName>
    <definedName name="___x11" localSheetId="1" hidden="1">{"Hw_All",#N/A,FALSE,"Hollywood FF";"HwFF_Tech",#N/A,FALSE,"Hollywood FF";"HwFF_PerMille",#N/A,FALSE,"Hollywood FF";"HwFF_Pricing",#N/A,FALSE,"Hollywood FF"}</definedName>
    <definedName name="___x11" localSheetId="0" hidden="1">{"Hw_All",#N/A,FALSE,"Hollywood FF";"HwFF_Tech",#N/A,FALSE,"Hollywood FF";"HwFF_PerMille",#N/A,FALSE,"Hollywood FF";"HwFF_Pricing",#N/A,FALSE,"Hollywood FF"}</definedName>
    <definedName name="___x11" hidden="1">{"Hw_All",#N/A,FALSE,"Hollywood FF";"HwFF_Tech",#N/A,FALSE,"Hollywood FF";"HwFF_PerMille",#N/A,FALSE,"Hollywood FF";"HwFF_Pricing",#N/A,FALSE,"Hollywood FF"}</definedName>
    <definedName name="___x12" localSheetId="4" hidden="1">{"K100_All",#N/A,FALSE,"Kent 100`s";"K100_Tech",#N/A,FALSE,"Kent 100`s";"K100_Pricing",#N/A,FALSE,"Kent 100`s";"K100_PerMille",#N/A,FALSE,"Kent 100`s"}</definedName>
    <definedName name="___x12" localSheetId="2" hidden="1">{"K100_All",#N/A,FALSE,"Kent 100`s";"K100_Tech",#N/A,FALSE,"Kent 100`s";"K100_Pricing",#N/A,FALSE,"Kent 100`s";"K100_PerMille",#N/A,FALSE,"Kent 100`s"}</definedName>
    <definedName name="___x12" localSheetId="1" hidden="1">{"K100_All",#N/A,FALSE,"Kent 100`s";"K100_Tech",#N/A,FALSE,"Kent 100`s";"K100_Pricing",#N/A,FALSE,"Kent 100`s";"K100_PerMille",#N/A,FALSE,"Kent 100`s"}</definedName>
    <definedName name="___x12" localSheetId="0" hidden="1">{"K100_All",#N/A,FALSE,"Kent 100`s";"K100_Tech",#N/A,FALSE,"Kent 100`s";"K100_Pricing",#N/A,FALSE,"Kent 100`s";"K100_PerMille",#N/A,FALSE,"Kent 100`s"}</definedName>
    <definedName name="___x12" hidden="1">{"K100_All",#N/A,FALSE,"Kent 100`s";"K100_Tech",#N/A,FALSE,"Kent 100`s";"K100_Pricing",#N/A,FALSE,"Kent 100`s";"K100_PerMille",#N/A,FALSE,"Kent 100`s"}</definedName>
    <definedName name="___x9" localSheetId="4" hidden="1">{#N/A,#N/A,FALSE,"Cover";#N/A,#N/A,FALSE,"1. Conversion Cost Summary";#N/A,#N/A,FALSE,"2. CC YE Forecast INV ";#N/A,#N/A,FALSE,"3. CC YE Forecast ROM";#N/A,#N/A,FALSE,"4.CC YE FORECAST ROM+INV";#N/A,#N/A,FALSE,"5. Material Cost";#N/A,#N/A,FALSE,"6. Waste Calculation"}</definedName>
    <definedName name="___x9" localSheetId="2" hidden="1">{#N/A,#N/A,FALSE,"Cover";#N/A,#N/A,FALSE,"1. Conversion Cost Summary";#N/A,#N/A,FALSE,"2. CC YE Forecast INV ";#N/A,#N/A,FALSE,"3. CC YE Forecast ROM";#N/A,#N/A,FALSE,"4.CC YE FORECAST ROM+INV";#N/A,#N/A,FALSE,"5. Material Cost";#N/A,#N/A,FALSE,"6. Waste Calculation"}</definedName>
    <definedName name="___x9" localSheetId="1" hidden="1">{#N/A,#N/A,FALSE,"Cover";#N/A,#N/A,FALSE,"1. Conversion Cost Summary";#N/A,#N/A,FALSE,"2. CC YE Forecast INV ";#N/A,#N/A,FALSE,"3. CC YE Forecast ROM";#N/A,#N/A,FALSE,"4.CC YE FORECAST ROM+INV";#N/A,#N/A,FALSE,"5. Material Cost";#N/A,#N/A,FALSE,"6. Waste Calculation"}</definedName>
    <definedName name="___x9" localSheetId="0" hidden="1">{#N/A,#N/A,FALSE,"Cover";#N/A,#N/A,FALSE,"1. Conversion Cost Summary";#N/A,#N/A,FALSE,"2. CC YE Forecast INV ";#N/A,#N/A,FALSE,"3. CC YE Forecast ROM";#N/A,#N/A,FALSE,"4.CC YE FORECAST ROM+INV";#N/A,#N/A,FALSE,"5. Material Cost";#N/A,#N/A,FALSE,"6. Waste Calculation"}</definedName>
    <definedName name="___x9" hidden="1">{#N/A,#N/A,FALSE,"Cover";#N/A,#N/A,FALSE,"1. Conversion Cost Summary";#N/A,#N/A,FALSE,"2. CC YE Forecast INV ";#N/A,#N/A,FALSE,"3. CC YE Forecast ROM";#N/A,#N/A,FALSE,"4.CC YE FORECAST ROM+INV";#N/A,#N/A,FALSE,"5. Material Cost";#N/A,#N/A,FALSE,"6. Waste Calculation"}</definedName>
    <definedName name="__a14" localSheetId="4" hidden="1">{"TAG1AGMS",#N/A,FALSE,"TAG 1A"}</definedName>
    <definedName name="__a14" localSheetId="2" hidden="1">{"TAG1AGMS",#N/A,FALSE,"TAG 1A"}</definedName>
    <definedName name="__a14" localSheetId="1" hidden="1">{"TAG1AGMS",#N/A,FALSE,"TAG 1A"}</definedName>
    <definedName name="__a14" localSheetId="0" hidden="1">{"TAG1AGMS",#N/A,FALSE,"TAG 1A"}</definedName>
    <definedName name="__a14" hidden="1">{"TAG1AGMS",#N/A,FALSE,"TAG 1A"}</definedName>
    <definedName name="__a15" localSheetId="4" hidden="1">{"weichwaren",#N/A,FALSE,"Liste 1";"hartwaren",#N/A,FALSE,"Liste 1";"food",#N/A,FALSE,"Liste 1";"fleisch",#N/A,FALSE,"Liste 1"}</definedName>
    <definedName name="__a15" localSheetId="2" hidden="1">{"weichwaren",#N/A,FALSE,"Liste 1";"hartwaren",#N/A,FALSE,"Liste 1";"food",#N/A,FALSE,"Liste 1";"fleisch",#N/A,FALSE,"Liste 1"}</definedName>
    <definedName name="__a15" localSheetId="1" hidden="1">{"weichwaren",#N/A,FALSE,"Liste 1";"hartwaren",#N/A,FALSE,"Liste 1";"food",#N/A,FALSE,"Liste 1";"fleisch",#N/A,FALSE,"Liste 1"}</definedName>
    <definedName name="__a15" localSheetId="0" hidden="1">{"weichwaren",#N/A,FALSE,"Liste 1";"hartwaren",#N/A,FALSE,"Liste 1";"food",#N/A,FALSE,"Liste 1";"fleisch",#N/A,FALSE,"Liste 1"}</definedName>
    <definedName name="__a15" hidden="1">{"weichwaren",#N/A,FALSE,"Liste 1";"hartwaren",#N/A,FALSE,"Liste 1";"food",#N/A,FALSE,"Liste 1";"fleisch",#N/A,FALSE,"Liste 1"}</definedName>
    <definedName name="__a16" localSheetId="4" hidden="1">{"weichwaren",#N/A,FALSE,"Liste 1";"hartwaren",#N/A,FALSE,"Liste 1";"food",#N/A,FALSE,"Liste 1";"fleisch",#N/A,FALSE,"Liste 1"}</definedName>
    <definedName name="__a16" localSheetId="2" hidden="1">{"weichwaren",#N/A,FALSE,"Liste 1";"hartwaren",#N/A,FALSE,"Liste 1";"food",#N/A,FALSE,"Liste 1";"fleisch",#N/A,FALSE,"Liste 1"}</definedName>
    <definedName name="__a16" localSheetId="1" hidden="1">{"weichwaren",#N/A,FALSE,"Liste 1";"hartwaren",#N/A,FALSE,"Liste 1";"food",#N/A,FALSE,"Liste 1";"fleisch",#N/A,FALSE,"Liste 1"}</definedName>
    <definedName name="__a16" localSheetId="0" hidden="1">{"weichwaren",#N/A,FALSE,"Liste 1";"hartwaren",#N/A,FALSE,"Liste 1";"food",#N/A,FALSE,"Liste 1";"fleisch",#N/A,FALSE,"Liste 1"}</definedName>
    <definedName name="__a16" hidden="1">{"weichwaren",#N/A,FALSE,"Liste 1";"hartwaren",#N/A,FALSE,"Liste 1";"food",#N/A,FALSE,"Liste 1";"fleisch",#N/A,FALSE,"Liste 1"}</definedName>
    <definedName name="__a17" localSheetId="4" hidden="1">{"TAG1AGMS",#N/A,FALSE,"TAG 1A"}</definedName>
    <definedName name="__a17" localSheetId="2" hidden="1">{"TAG1AGMS",#N/A,FALSE,"TAG 1A"}</definedName>
    <definedName name="__a17" localSheetId="1" hidden="1">{"TAG1AGMS",#N/A,FALSE,"TAG 1A"}</definedName>
    <definedName name="__a17" localSheetId="0" hidden="1">{"TAG1AGMS",#N/A,FALSE,"TAG 1A"}</definedName>
    <definedName name="__a17" hidden="1">{"TAG1AGMS",#N/A,FALSE,"TAG 1A"}</definedName>
    <definedName name="__a18" localSheetId="4" hidden="1">{"Tages_D",#N/A,FALSE,"Tagesbericht";"Tages_PL",#N/A,FALSE,"Tagesbericht"}</definedName>
    <definedName name="__a18" localSheetId="2" hidden="1">{"Tages_D",#N/A,FALSE,"Tagesbericht";"Tages_PL",#N/A,FALSE,"Tagesbericht"}</definedName>
    <definedName name="__a18" localSheetId="1" hidden="1">{"Tages_D",#N/A,FALSE,"Tagesbericht";"Tages_PL",#N/A,FALSE,"Tagesbericht"}</definedName>
    <definedName name="__a18" localSheetId="0" hidden="1">{"Tages_D",#N/A,FALSE,"Tagesbericht";"Tages_PL",#N/A,FALSE,"Tagesbericht"}</definedName>
    <definedName name="__a18" hidden="1">{"Tages_D",#N/A,FALSE,"Tagesbericht";"Tages_PL",#N/A,FALSE,"Tagesbericht"}</definedName>
    <definedName name="__a19" localSheetId="4" hidden="1">{"fleisch",#N/A,FALSE,"WG HK";"food",#N/A,FALSE,"WG HK";"hartwaren",#N/A,FALSE,"WG HK";"weichwaren",#N/A,FALSE,"WG HK"}</definedName>
    <definedName name="__a19" localSheetId="2" hidden="1">{"fleisch",#N/A,FALSE,"WG HK";"food",#N/A,FALSE,"WG HK";"hartwaren",#N/A,FALSE,"WG HK";"weichwaren",#N/A,FALSE,"WG HK"}</definedName>
    <definedName name="__a19" localSheetId="1" hidden="1">{"fleisch",#N/A,FALSE,"WG HK";"food",#N/A,FALSE,"WG HK";"hartwaren",#N/A,FALSE,"WG HK";"weichwaren",#N/A,FALSE,"WG HK"}</definedName>
    <definedName name="__a19" localSheetId="0" hidden="1">{"fleisch",#N/A,FALSE,"WG HK";"food",#N/A,FALSE,"WG HK";"hartwaren",#N/A,FALSE,"WG HK";"weichwaren",#N/A,FALSE,"WG HK"}</definedName>
    <definedName name="__a19" hidden="1">{"fleisch",#N/A,FALSE,"WG HK";"food",#N/A,FALSE,"WG HK";"hartwaren",#N/A,FALSE,"WG HK";"weichwaren",#N/A,FALSE,"WG HK"}</definedName>
    <definedName name="__a33" localSheetId="4" hidden="1">{"fleisch",#N/A,FALSE,"WG HK";"food",#N/A,FALSE,"WG HK";"hartwaren",#N/A,FALSE,"WG HK";"weichwaren",#N/A,FALSE,"WG HK"}</definedName>
    <definedName name="__a33" localSheetId="2" hidden="1">{"fleisch",#N/A,FALSE,"WG HK";"food",#N/A,FALSE,"WG HK";"hartwaren",#N/A,FALSE,"WG HK";"weichwaren",#N/A,FALSE,"WG HK"}</definedName>
    <definedName name="__a33" localSheetId="1" hidden="1">{"fleisch",#N/A,FALSE,"WG HK";"food",#N/A,FALSE,"WG HK";"hartwaren",#N/A,FALSE,"WG HK";"weichwaren",#N/A,FALSE,"WG HK"}</definedName>
    <definedName name="__a33" localSheetId="0" hidden="1">{"fleisch",#N/A,FALSE,"WG HK";"food",#N/A,FALSE,"WG HK";"hartwaren",#N/A,FALSE,"WG HK";"weichwaren",#N/A,FALSE,"WG HK"}</definedName>
    <definedName name="__a33" hidden="1">{"fleisch",#N/A,FALSE,"WG HK";"food",#N/A,FALSE,"WG HK";"hartwaren",#N/A,FALSE,"WG HK";"weichwaren",#N/A,FALSE,"WG HK"}</definedName>
    <definedName name="__a55" localSheetId="4" hidden="1">{"Tages_D",#N/A,FALSE,"Tagesbericht";"Tages_PL",#N/A,FALSE,"Tagesbericht"}</definedName>
    <definedName name="__a55" localSheetId="2" hidden="1">{"Tages_D",#N/A,FALSE,"Tagesbericht";"Tages_PL",#N/A,FALSE,"Tagesbericht"}</definedName>
    <definedName name="__a55" localSheetId="1" hidden="1">{"Tages_D",#N/A,FALSE,"Tagesbericht";"Tages_PL",#N/A,FALSE,"Tagesbericht"}</definedName>
    <definedName name="__a55" localSheetId="0" hidden="1">{"Tages_D",#N/A,FALSE,"Tagesbericht";"Tages_PL",#N/A,FALSE,"Tagesbericht"}</definedName>
    <definedName name="__a55" hidden="1">{"Tages_D",#N/A,FALSE,"Tagesbericht";"Tages_PL",#N/A,FALSE,"Tagesbericht"}</definedName>
    <definedName name="__a66" localSheetId="4" hidden="1">{"TAG1AGMS",#N/A,FALSE,"TAG 1A"}</definedName>
    <definedName name="__a66" localSheetId="2" hidden="1">{"TAG1AGMS",#N/A,FALSE,"TAG 1A"}</definedName>
    <definedName name="__a66" localSheetId="1" hidden="1">{"TAG1AGMS",#N/A,FALSE,"TAG 1A"}</definedName>
    <definedName name="__a66" localSheetId="0" hidden="1">{"TAG1AGMS",#N/A,FALSE,"TAG 1A"}</definedName>
    <definedName name="__a66" hidden="1">{"TAG1AGMS",#N/A,FALSE,"TAG 1A"}</definedName>
    <definedName name="__aa22" localSheetId="4" hidden="1">{"Tages_D",#N/A,FALSE,"Tagesbericht";"Tages_PL",#N/A,FALSE,"Tagesbericht"}</definedName>
    <definedName name="__aa22" localSheetId="2" hidden="1">{"Tages_D",#N/A,FALSE,"Tagesbericht";"Tages_PL",#N/A,FALSE,"Tagesbericht"}</definedName>
    <definedName name="__aa22" localSheetId="1" hidden="1">{"Tages_D",#N/A,FALSE,"Tagesbericht";"Tages_PL",#N/A,FALSE,"Tagesbericht"}</definedName>
    <definedName name="__aa22" localSheetId="0" hidden="1">{"Tages_D",#N/A,FALSE,"Tagesbericht";"Tages_PL",#N/A,FALSE,"Tagesbericht"}</definedName>
    <definedName name="__aa22" hidden="1">{"Tages_D",#N/A,FALSE,"Tagesbericht";"Tages_PL",#N/A,FALSE,"Tagesbericht"}</definedName>
    <definedName name="__b18" localSheetId="4" hidden="1">{"Tages_D",#N/A,FALSE,"Tagesbericht";"Tages_PL",#N/A,FALSE,"Tagesbericht"}</definedName>
    <definedName name="__b18" localSheetId="2" hidden="1">{"Tages_D",#N/A,FALSE,"Tagesbericht";"Tages_PL",#N/A,FALSE,"Tagesbericht"}</definedName>
    <definedName name="__b18" localSheetId="1" hidden="1">{"Tages_D",#N/A,FALSE,"Tagesbericht";"Tages_PL",#N/A,FALSE,"Tagesbericht"}</definedName>
    <definedName name="__b18" localSheetId="0" hidden="1">{"Tages_D",#N/A,FALSE,"Tagesbericht";"Tages_PL",#N/A,FALSE,"Tagesbericht"}</definedName>
    <definedName name="__b18" hidden="1">{"Tages_D",#N/A,FALSE,"Tagesbericht";"Tages_PL",#N/A,FALSE,"Tagesbericht"}</definedName>
    <definedName name="__b19" localSheetId="4" hidden="1">{"Tages_D",#N/A,FALSE,"Tagesbericht";"Tages_PL",#N/A,FALSE,"Tagesbericht"}</definedName>
    <definedName name="__b19" localSheetId="2" hidden="1">{"Tages_D",#N/A,FALSE,"Tagesbericht";"Tages_PL",#N/A,FALSE,"Tagesbericht"}</definedName>
    <definedName name="__b19" localSheetId="1" hidden="1">{"Tages_D",#N/A,FALSE,"Tagesbericht";"Tages_PL",#N/A,FALSE,"Tagesbericht"}</definedName>
    <definedName name="__b19" localSheetId="0" hidden="1">{"Tages_D",#N/A,FALSE,"Tagesbericht";"Tages_PL",#N/A,FALSE,"Tagesbericht"}</definedName>
    <definedName name="__b19" hidden="1">{"Tages_D",#N/A,FALSE,"Tagesbericht";"Tages_PL",#N/A,FALSE,"Tagesbericht"}</definedName>
    <definedName name="__IntlFixup" hidden="1">TRUE</definedName>
    <definedName name="__IntlFixupTable" hidden="1">#REF!</definedName>
    <definedName name="__u18" localSheetId="4" hidden="1">{"Tages_D",#N/A,FALSE,"Tagesbericht";"Tages_PL",#N/A,FALSE,"Tagesbericht"}</definedName>
    <definedName name="__u18" localSheetId="2" hidden="1">{"Tages_D",#N/A,FALSE,"Tagesbericht";"Tages_PL",#N/A,FALSE,"Tagesbericht"}</definedName>
    <definedName name="__u18" localSheetId="1" hidden="1">{"Tages_D",#N/A,FALSE,"Tagesbericht";"Tages_PL",#N/A,FALSE,"Tagesbericht"}</definedName>
    <definedName name="__u18" localSheetId="0" hidden="1">{"Tages_D",#N/A,FALSE,"Tagesbericht";"Tages_PL",#N/A,FALSE,"Tagesbericht"}</definedName>
    <definedName name="__u18" hidden="1">{"Tages_D",#N/A,FALSE,"Tagesbericht";"Tages_PL",#N/A,FALSE,"Tagesbericht"}</definedName>
    <definedName name="__u20" localSheetId="4" hidden="1">{"fleisch",#N/A,FALSE,"WG HK";"food",#N/A,FALSE,"WG HK";"hartwaren",#N/A,FALSE,"WG HK";"weichwaren",#N/A,FALSE,"WG HK"}</definedName>
    <definedName name="__u20" localSheetId="2" hidden="1">{"fleisch",#N/A,FALSE,"WG HK";"food",#N/A,FALSE,"WG HK";"hartwaren",#N/A,FALSE,"WG HK";"weichwaren",#N/A,FALSE,"WG HK"}</definedName>
    <definedName name="__u20" localSheetId="1" hidden="1">{"fleisch",#N/A,FALSE,"WG HK";"food",#N/A,FALSE,"WG HK";"hartwaren",#N/A,FALSE,"WG HK";"weichwaren",#N/A,FALSE,"WG HK"}</definedName>
    <definedName name="__u20" localSheetId="0" hidden="1">{"fleisch",#N/A,FALSE,"WG HK";"food",#N/A,FALSE,"WG HK";"hartwaren",#N/A,FALSE,"WG HK";"weichwaren",#N/A,FALSE,"WG HK"}</definedName>
    <definedName name="__u20" hidden="1">{"fleisch",#N/A,FALSE,"WG HK";"food",#N/A,FALSE,"WG HK";"hartwaren",#N/A,FALSE,"WG HK";"weichwaren",#N/A,FALSE,"WG HK"}</definedName>
    <definedName name="__x10" localSheetId="4" hidden="1">{#N/A,#N/A,FALSE,"Cover";#N/A,#N/A,FALSE,"1. Conversion Cost Summary";#N/A,#N/A,FALSE,"2. CC YE Forecast INV ";#N/A,#N/A,FALSE,"3. CC YE Forecast ROM";#N/A,#N/A,FALSE,"4.CC YE FORECAST ROM+INV";#N/A,#N/A,FALSE,"5. Material Cost";#N/A,#N/A,FALSE,"6. Waste Calculation"}</definedName>
    <definedName name="__x10" localSheetId="2" hidden="1">{#N/A,#N/A,FALSE,"Cover";#N/A,#N/A,FALSE,"1. Conversion Cost Summary";#N/A,#N/A,FALSE,"2. CC YE Forecast INV ";#N/A,#N/A,FALSE,"3. CC YE Forecast ROM";#N/A,#N/A,FALSE,"4.CC YE FORECAST ROM+INV";#N/A,#N/A,FALSE,"5. Material Cost";#N/A,#N/A,FALSE,"6. Waste Calculation"}</definedName>
    <definedName name="__x10" localSheetId="1" hidden="1">{#N/A,#N/A,FALSE,"Cover";#N/A,#N/A,FALSE,"1. Conversion Cost Summary";#N/A,#N/A,FALSE,"2. CC YE Forecast INV ";#N/A,#N/A,FALSE,"3. CC YE Forecast ROM";#N/A,#N/A,FALSE,"4.CC YE FORECAST ROM+INV";#N/A,#N/A,FALSE,"5. Material Cost";#N/A,#N/A,FALSE,"6. Waste Calculation"}</definedName>
    <definedName name="__x10" localSheetId="0" hidden="1">{#N/A,#N/A,FALSE,"Cover";#N/A,#N/A,FALSE,"1. Conversion Cost Summary";#N/A,#N/A,FALSE,"2. CC YE Forecast INV ";#N/A,#N/A,FALSE,"3. CC YE Forecast ROM";#N/A,#N/A,FALSE,"4.CC YE FORECAST ROM+INV";#N/A,#N/A,FALSE,"5. Material Cost";#N/A,#N/A,FALSE,"6. Waste Calculation"}</definedName>
    <definedName name="__x10" hidden="1">{#N/A,#N/A,FALSE,"Cover";#N/A,#N/A,FALSE,"1. Conversion Cost Summary";#N/A,#N/A,FALSE,"2. CC YE Forecast INV ";#N/A,#N/A,FALSE,"3. CC YE Forecast ROM";#N/A,#N/A,FALSE,"4.CC YE FORECAST ROM+INV";#N/A,#N/A,FALSE,"5. Material Cost";#N/A,#N/A,FALSE,"6. Waste Calculation"}</definedName>
    <definedName name="__x11" localSheetId="4" hidden="1">{"Hw_All",#N/A,FALSE,"Hollywood FF";"HwFF_Tech",#N/A,FALSE,"Hollywood FF";"HwFF_PerMille",#N/A,FALSE,"Hollywood FF";"HwFF_Pricing",#N/A,FALSE,"Hollywood FF"}</definedName>
    <definedName name="__x11" localSheetId="2" hidden="1">{"Hw_All",#N/A,FALSE,"Hollywood FF";"HwFF_Tech",#N/A,FALSE,"Hollywood FF";"HwFF_PerMille",#N/A,FALSE,"Hollywood FF";"HwFF_Pricing",#N/A,FALSE,"Hollywood FF"}</definedName>
    <definedName name="__x11" localSheetId="1" hidden="1">{"Hw_All",#N/A,FALSE,"Hollywood FF";"HwFF_Tech",#N/A,FALSE,"Hollywood FF";"HwFF_PerMille",#N/A,FALSE,"Hollywood FF";"HwFF_Pricing",#N/A,FALSE,"Hollywood FF"}</definedName>
    <definedName name="__x11" localSheetId="0" hidden="1">{"Hw_All",#N/A,FALSE,"Hollywood FF";"HwFF_Tech",#N/A,FALSE,"Hollywood FF";"HwFF_PerMille",#N/A,FALSE,"Hollywood FF";"HwFF_Pricing",#N/A,FALSE,"Hollywood FF"}</definedName>
    <definedName name="__x11" hidden="1">{"Hw_All",#N/A,FALSE,"Hollywood FF";"HwFF_Tech",#N/A,FALSE,"Hollywood FF";"HwFF_PerMille",#N/A,FALSE,"Hollywood FF";"HwFF_Pricing",#N/A,FALSE,"Hollywood FF"}</definedName>
    <definedName name="__x12" localSheetId="4" hidden="1">{"K100_All",#N/A,FALSE,"Kent 100`s";"K100_Tech",#N/A,FALSE,"Kent 100`s";"K100_Pricing",#N/A,FALSE,"Kent 100`s";"K100_PerMille",#N/A,FALSE,"Kent 100`s"}</definedName>
    <definedName name="__x12" localSheetId="2" hidden="1">{"K100_All",#N/A,FALSE,"Kent 100`s";"K100_Tech",#N/A,FALSE,"Kent 100`s";"K100_Pricing",#N/A,FALSE,"Kent 100`s";"K100_PerMille",#N/A,FALSE,"Kent 100`s"}</definedName>
    <definedName name="__x12" localSheetId="1" hidden="1">{"K100_All",#N/A,FALSE,"Kent 100`s";"K100_Tech",#N/A,FALSE,"Kent 100`s";"K100_Pricing",#N/A,FALSE,"Kent 100`s";"K100_PerMille",#N/A,FALSE,"Kent 100`s"}</definedName>
    <definedName name="__x12" localSheetId="0" hidden="1">{"K100_All",#N/A,FALSE,"Kent 100`s";"K100_Tech",#N/A,FALSE,"Kent 100`s";"K100_Pricing",#N/A,FALSE,"Kent 100`s";"K100_PerMille",#N/A,FALSE,"Kent 100`s"}</definedName>
    <definedName name="__x12" hidden="1">{"K100_All",#N/A,FALSE,"Kent 100`s";"K100_Tech",#N/A,FALSE,"Kent 100`s";"K100_Pricing",#N/A,FALSE,"Kent 100`s";"K100_PerMille",#N/A,FALSE,"Kent 100`s"}</definedName>
    <definedName name="__x9" localSheetId="4" hidden="1">{#N/A,#N/A,FALSE,"Cover";#N/A,#N/A,FALSE,"1. Conversion Cost Summary";#N/A,#N/A,FALSE,"2. CC YE Forecast INV ";#N/A,#N/A,FALSE,"3. CC YE Forecast ROM";#N/A,#N/A,FALSE,"4.CC YE FORECAST ROM+INV";#N/A,#N/A,FALSE,"5. Material Cost";#N/A,#N/A,FALSE,"6. Waste Calculation"}</definedName>
    <definedName name="__x9" localSheetId="2" hidden="1">{#N/A,#N/A,FALSE,"Cover";#N/A,#N/A,FALSE,"1. Conversion Cost Summary";#N/A,#N/A,FALSE,"2. CC YE Forecast INV ";#N/A,#N/A,FALSE,"3. CC YE Forecast ROM";#N/A,#N/A,FALSE,"4.CC YE FORECAST ROM+INV";#N/A,#N/A,FALSE,"5. Material Cost";#N/A,#N/A,FALSE,"6. Waste Calculation"}</definedName>
    <definedName name="__x9" localSheetId="1" hidden="1">{#N/A,#N/A,FALSE,"Cover";#N/A,#N/A,FALSE,"1. Conversion Cost Summary";#N/A,#N/A,FALSE,"2. CC YE Forecast INV ";#N/A,#N/A,FALSE,"3. CC YE Forecast ROM";#N/A,#N/A,FALSE,"4.CC YE FORECAST ROM+INV";#N/A,#N/A,FALSE,"5. Material Cost";#N/A,#N/A,FALSE,"6. Waste Calculation"}</definedName>
    <definedName name="__x9" localSheetId="0" hidden="1">{#N/A,#N/A,FALSE,"Cover";#N/A,#N/A,FALSE,"1. Conversion Cost Summary";#N/A,#N/A,FALSE,"2. CC YE Forecast INV ";#N/A,#N/A,FALSE,"3. CC YE Forecast ROM";#N/A,#N/A,FALSE,"4.CC YE FORECAST ROM+INV";#N/A,#N/A,FALSE,"5. Material Cost";#N/A,#N/A,FALSE,"6. Waste Calculation"}</definedName>
    <definedName name="__x9" hidden="1">{#N/A,#N/A,FALSE,"Cover";#N/A,#N/A,FALSE,"1. Conversion Cost Summary";#N/A,#N/A,FALSE,"2. CC YE Forecast INV ";#N/A,#N/A,FALSE,"3. CC YE Forecast ROM";#N/A,#N/A,FALSE,"4.CC YE FORECAST ROM+INV";#N/A,#N/A,FALSE,"5. Material Cost";#N/A,#N/A,FALSE,"6. Waste Calculation"}</definedName>
    <definedName name="_a14" localSheetId="4" hidden="1">{"TAG1AGMS",#N/A,FALSE,"TAG 1A"}</definedName>
    <definedName name="_a14" localSheetId="2" hidden="1">{"TAG1AGMS",#N/A,FALSE,"TAG 1A"}</definedName>
    <definedName name="_a14" localSheetId="1" hidden="1">{"TAG1AGMS",#N/A,FALSE,"TAG 1A"}</definedName>
    <definedName name="_a14" localSheetId="0" hidden="1">{"TAG1AGMS",#N/A,FALSE,"TAG 1A"}</definedName>
    <definedName name="_a14" hidden="1">{"TAG1AGMS",#N/A,FALSE,"TAG 1A"}</definedName>
    <definedName name="_a15" localSheetId="4" hidden="1">{"weichwaren",#N/A,FALSE,"Liste 1";"hartwaren",#N/A,FALSE,"Liste 1";"food",#N/A,FALSE,"Liste 1";"fleisch",#N/A,FALSE,"Liste 1"}</definedName>
    <definedName name="_a15" localSheetId="2" hidden="1">{"weichwaren",#N/A,FALSE,"Liste 1";"hartwaren",#N/A,FALSE,"Liste 1";"food",#N/A,FALSE,"Liste 1";"fleisch",#N/A,FALSE,"Liste 1"}</definedName>
    <definedName name="_a15" localSheetId="1" hidden="1">{"weichwaren",#N/A,FALSE,"Liste 1";"hartwaren",#N/A,FALSE,"Liste 1";"food",#N/A,FALSE,"Liste 1";"fleisch",#N/A,FALSE,"Liste 1"}</definedName>
    <definedName name="_a15" localSheetId="0" hidden="1">{"weichwaren",#N/A,FALSE,"Liste 1";"hartwaren",#N/A,FALSE,"Liste 1";"food",#N/A,FALSE,"Liste 1";"fleisch",#N/A,FALSE,"Liste 1"}</definedName>
    <definedName name="_a15" hidden="1">{"weichwaren",#N/A,FALSE,"Liste 1";"hartwaren",#N/A,FALSE,"Liste 1";"food",#N/A,FALSE,"Liste 1";"fleisch",#N/A,FALSE,"Liste 1"}</definedName>
    <definedName name="_a16" localSheetId="4" hidden="1">{"weichwaren",#N/A,FALSE,"Liste 1";"hartwaren",#N/A,FALSE,"Liste 1";"food",#N/A,FALSE,"Liste 1";"fleisch",#N/A,FALSE,"Liste 1"}</definedName>
    <definedName name="_a16" localSheetId="2" hidden="1">{"weichwaren",#N/A,FALSE,"Liste 1";"hartwaren",#N/A,FALSE,"Liste 1";"food",#N/A,FALSE,"Liste 1";"fleisch",#N/A,FALSE,"Liste 1"}</definedName>
    <definedName name="_a16" localSheetId="1" hidden="1">{"weichwaren",#N/A,FALSE,"Liste 1";"hartwaren",#N/A,FALSE,"Liste 1";"food",#N/A,FALSE,"Liste 1";"fleisch",#N/A,FALSE,"Liste 1"}</definedName>
    <definedName name="_a16" localSheetId="0" hidden="1">{"weichwaren",#N/A,FALSE,"Liste 1";"hartwaren",#N/A,FALSE,"Liste 1";"food",#N/A,FALSE,"Liste 1";"fleisch",#N/A,FALSE,"Liste 1"}</definedName>
    <definedName name="_a16" hidden="1">{"weichwaren",#N/A,FALSE,"Liste 1";"hartwaren",#N/A,FALSE,"Liste 1";"food",#N/A,FALSE,"Liste 1";"fleisch",#N/A,FALSE,"Liste 1"}</definedName>
    <definedName name="_a17" localSheetId="4" hidden="1">{"TAG1AGMS",#N/A,FALSE,"TAG 1A"}</definedName>
    <definedName name="_a17" localSheetId="2" hidden="1">{"TAG1AGMS",#N/A,FALSE,"TAG 1A"}</definedName>
    <definedName name="_a17" localSheetId="1" hidden="1">{"TAG1AGMS",#N/A,FALSE,"TAG 1A"}</definedName>
    <definedName name="_a17" localSheetId="0" hidden="1">{"TAG1AGMS",#N/A,FALSE,"TAG 1A"}</definedName>
    <definedName name="_a17" hidden="1">{"TAG1AGMS",#N/A,FALSE,"TAG 1A"}</definedName>
    <definedName name="_a18" localSheetId="4" hidden="1">{"Tages_D",#N/A,FALSE,"Tagesbericht";"Tages_PL",#N/A,FALSE,"Tagesbericht"}</definedName>
    <definedName name="_a18" localSheetId="2" hidden="1">{"Tages_D",#N/A,FALSE,"Tagesbericht";"Tages_PL",#N/A,FALSE,"Tagesbericht"}</definedName>
    <definedName name="_a18" localSheetId="1" hidden="1">{"Tages_D",#N/A,FALSE,"Tagesbericht";"Tages_PL",#N/A,FALSE,"Tagesbericht"}</definedName>
    <definedName name="_a18" localSheetId="0" hidden="1">{"Tages_D",#N/A,FALSE,"Tagesbericht";"Tages_PL",#N/A,FALSE,"Tagesbericht"}</definedName>
    <definedName name="_a18" hidden="1">{"Tages_D",#N/A,FALSE,"Tagesbericht";"Tages_PL",#N/A,FALSE,"Tagesbericht"}</definedName>
    <definedName name="_a19" localSheetId="4" hidden="1">{"fleisch",#N/A,FALSE,"WG HK";"food",#N/A,FALSE,"WG HK";"hartwaren",#N/A,FALSE,"WG HK";"weichwaren",#N/A,FALSE,"WG HK"}</definedName>
    <definedName name="_a19" localSheetId="2" hidden="1">{"fleisch",#N/A,FALSE,"WG HK";"food",#N/A,FALSE,"WG HK";"hartwaren",#N/A,FALSE,"WG HK";"weichwaren",#N/A,FALSE,"WG HK"}</definedName>
    <definedName name="_a19" localSheetId="1" hidden="1">{"fleisch",#N/A,FALSE,"WG HK";"food",#N/A,FALSE,"WG HK";"hartwaren",#N/A,FALSE,"WG HK";"weichwaren",#N/A,FALSE,"WG HK"}</definedName>
    <definedName name="_a19" localSheetId="0" hidden="1">{"fleisch",#N/A,FALSE,"WG HK";"food",#N/A,FALSE,"WG HK";"hartwaren",#N/A,FALSE,"WG HK";"weichwaren",#N/A,FALSE,"WG HK"}</definedName>
    <definedName name="_a19" hidden="1">{"fleisch",#N/A,FALSE,"WG HK";"food",#N/A,FALSE,"WG HK";"hartwaren",#N/A,FALSE,"WG HK";"weichwaren",#N/A,FALSE,"WG HK"}</definedName>
    <definedName name="_a33" localSheetId="4" hidden="1">{"fleisch",#N/A,FALSE,"WG HK";"food",#N/A,FALSE,"WG HK";"hartwaren",#N/A,FALSE,"WG HK";"weichwaren",#N/A,FALSE,"WG HK"}</definedName>
    <definedName name="_a33" localSheetId="2" hidden="1">{"fleisch",#N/A,FALSE,"WG HK";"food",#N/A,FALSE,"WG HK";"hartwaren",#N/A,FALSE,"WG HK";"weichwaren",#N/A,FALSE,"WG HK"}</definedName>
    <definedName name="_a33" localSheetId="1" hidden="1">{"fleisch",#N/A,FALSE,"WG HK";"food",#N/A,FALSE,"WG HK";"hartwaren",#N/A,FALSE,"WG HK";"weichwaren",#N/A,FALSE,"WG HK"}</definedName>
    <definedName name="_a33" localSheetId="0" hidden="1">{"fleisch",#N/A,FALSE,"WG HK";"food",#N/A,FALSE,"WG HK";"hartwaren",#N/A,FALSE,"WG HK";"weichwaren",#N/A,FALSE,"WG HK"}</definedName>
    <definedName name="_a33" hidden="1">{"fleisch",#N/A,FALSE,"WG HK";"food",#N/A,FALSE,"WG HK";"hartwaren",#N/A,FALSE,"WG HK";"weichwaren",#N/A,FALSE,"WG HK"}</definedName>
    <definedName name="_a55" localSheetId="4" hidden="1">{"Tages_D",#N/A,FALSE,"Tagesbericht";"Tages_PL",#N/A,FALSE,"Tagesbericht"}</definedName>
    <definedName name="_a55" localSheetId="2" hidden="1">{"Tages_D",#N/A,FALSE,"Tagesbericht";"Tages_PL",#N/A,FALSE,"Tagesbericht"}</definedName>
    <definedName name="_a55" localSheetId="1" hidden="1">{"Tages_D",#N/A,FALSE,"Tagesbericht";"Tages_PL",#N/A,FALSE,"Tagesbericht"}</definedName>
    <definedName name="_a55" localSheetId="0" hidden="1">{"Tages_D",#N/A,FALSE,"Tagesbericht";"Tages_PL",#N/A,FALSE,"Tagesbericht"}</definedName>
    <definedName name="_a55" hidden="1">{"Tages_D",#N/A,FALSE,"Tagesbericht";"Tages_PL",#N/A,FALSE,"Tagesbericht"}</definedName>
    <definedName name="_a66" localSheetId="4" hidden="1">{"TAG1AGMS",#N/A,FALSE,"TAG 1A"}</definedName>
    <definedName name="_a66" localSheetId="2" hidden="1">{"TAG1AGMS",#N/A,FALSE,"TAG 1A"}</definedName>
    <definedName name="_a66" localSheetId="1" hidden="1">{"TAG1AGMS",#N/A,FALSE,"TAG 1A"}</definedName>
    <definedName name="_a66" localSheetId="0" hidden="1">{"TAG1AGMS",#N/A,FALSE,"TAG 1A"}</definedName>
    <definedName name="_a66" hidden="1">{"TAG1AGMS",#N/A,FALSE,"TAG 1A"}</definedName>
    <definedName name="_aa22" localSheetId="4" hidden="1">{"Tages_D",#N/A,FALSE,"Tagesbericht";"Tages_PL",#N/A,FALSE,"Tagesbericht"}</definedName>
    <definedName name="_aa22" localSheetId="2" hidden="1">{"Tages_D",#N/A,FALSE,"Tagesbericht";"Tages_PL",#N/A,FALSE,"Tagesbericht"}</definedName>
    <definedName name="_aa22" localSheetId="1" hidden="1">{"Tages_D",#N/A,FALSE,"Tagesbericht";"Tages_PL",#N/A,FALSE,"Tagesbericht"}</definedName>
    <definedName name="_aa22" localSheetId="0" hidden="1">{"Tages_D",#N/A,FALSE,"Tagesbericht";"Tages_PL",#N/A,FALSE,"Tagesbericht"}</definedName>
    <definedName name="_aa22" hidden="1">{"Tages_D",#N/A,FALSE,"Tagesbericht";"Tages_PL",#N/A,FALSE,"Tagesbericht"}</definedName>
    <definedName name="_b18" localSheetId="4" hidden="1">{"Tages_D",#N/A,FALSE,"Tagesbericht";"Tages_PL",#N/A,FALSE,"Tagesbericht"}</definedName>
    <definedName name="_b18" localSheetId="2" hidden="1">{"Tages_D",#N/A,FALSE,"Tagesbericht";"Tages_PL",#N/A,FALSE,"Tagesbericht"}</definedName>
    <definedName name="_b18" localSheetId="1" hidden="1">{"Tages_D",#N/A,FALSE,"Tagesbericht";"Tages_PL",#N/A,FALSE,"Tagesbericht"}</definedName>
    <definedName name="_b18" localSheetId="0" hidden="1">{"Tages_D",#N/A,FALSE,"Tagesbericht";"Tages_PL",#N/A,FALSE,"Tagesbericht"}</definedName>
    <definedName name="_b18" hidden="1">{"Tages_D",#N/A,FALSE,"Tagesbericht";"Tages_PL",#N/A,FALSE,"Tagesbericht"}</definedName>
    <definedName name="_b19" localSheetId="4" hidden="1">{"Tages_D",#N/A,FALSE,"Tagesbericht";"Tages_PL",#N/A,FALSE,"Tagesbericht"}</definedName>
    <definedName name="_b19" localSheetId="2" hidden="1">{"Tages_D",#N/A,FALSE,"Tagesbericht";"Tages_PL",#N/A,FALSE,"Tagesbericht"}</definedName>
    <definedName name="_b19" localSheetId="1" hidden="1">{"Tages_D",#N/A,FALSE,"Tagesbericht";"Tages_PL",#N/A,FALSE,"Tagesbericht"}</definedName>
    <definedName name="_b19" localSheetId="0" hidden="1">{"Tages_D",#N/A,FALSE,"Tagesbericht";"Tages_PL",#N/A,FALSE,"Tagesbericht"}</definedName>
    <definedName name="_b19" hidden="1">{"Tages_D",#N/A,FALSE,"Tagesbericht";"Tages_PL",#N/A,FALSE,"Tagesbericht"}</definedName>
    <definedName name="_Fill" hidden="1">#REF!</definedName>
    <definedName name="_Key1" localSheetId="2" hidden="1">#REF!</definedName>
    <definedName name="_Key1" localSheetId="1" hidden="1">#REF!</definedName>
    <definedName name="_Key1" localSheetId="0" hidden="1">#REF!</definedName>
    <definedName name="_Key1" hidden="1">#REF!</definedName>
    <definedName name="_Key2" localSheetId="2" hidden="1">#REF!</definedName>
    <definedName name="_Key2" localSheetId="1" hidden="1">#REF!</definedName>
    <definedName name="_Key2" localSheetId="0" hidden="1">#REF!</definedName>
    <definedName name="_Key2" hidden="1">#REF!</definedName>
    <definedName name="_Order1" hidden="1">255</definedName>
    <definedName name="_Order2" hidden="1">0</definedName>
    <definedName name="_Sort" localSheetId="2" hidden="1">#REF!</definedName>
    <definedName name="_Sort" localSheetId="1" hidden="1">#REF!</definedName>
    <definedName name="_Sort" localSheetId="0" hidden="1">#REF!</definedName>
    <definedName name="_Sort" hidden="1">#REF!</definedName>
    <definedName name="_u18" localSheetId="4" hidden="1">{"Tages_D",#N/A,FALSE,"Tagesbericht";"Tages_PL",#N/A,FALSE,"Tagesbericht"}</definedName>
    <definedName name="_u18" localSheetId="2" hidden="1">{"Tages_D",#N/A,FALSE,"Tagesbericht";"Tages_PL",#N/A,FALSE,"Tagesbericht"}</definedName>
    <definedName name="_u18" localSheetId="1" hidden="1">{"Tages_D",#N/A,FALSE,"Tagesbericht";"Tages_PL",#N/A,FALSE,"Tagesbericht"}</definedName>
    <definedName name="_u18" localSheetId="0" hidden="1">{"Tages_D",#N/A,FALSE,"Tagesbericht";"Tages_PL",#N/A,FALSE,"Tagesbericht"}</definedName>
    <definedName name="_u18" hidden="1">{"Tages_D",#N/A,FALSE,"Tagesbericht";"Tages_PL",#N/A,FALSE,"Tagesbericht"}</definedName>
    <definedName name="_u20" localSheetId="4" hidden="1">{"fleisch",#N/A,FALSE,"WG HK";"food",#N/A,FALSE,"WG HK";"hartwaren",#N/A,FALSE,"WG HK";"weichwaren",#N/A,FALSE,"WG HK"}</definedName>
    <definedName name="_u20" localSheetId="2" hidden="1">{"fleisch",#N/A,FALSE,"WG HK";"food",#N/A,FALSE,"WG HK";"hartwaren",#N/A,FALSE,"WG HK";"weichwaren",#N/A,FALSE,"WG HK"}</definedName>
    <definedName name="_u20" localSheetId="1" hidden="1">{"fleisch",#N/A,FALSE,"WG HK";"food",#N/A,FALSE,"WG HK";"hartwaren",#N/A,FALSE,"WG HK";"weichwaren",#N/A,FALSE,"WG HK"}</definedName>
    <definedName name="_u20" localSheetId="0" hidden="1">{"fleisch",#N/A,FALSE,"WG HK";"food",#N/A,FALSE,"WG HK";"hartwaren",#N/A,FALSE,"WG HK";"weichwaren",#N/A,FALSE,"WG HK"}</definedName>
    <definedName name="_u20" hidden="1">{"fleisch",#N/A,FALSE,"WG HK";"food",#N/A,FALSE,"WG HK";"hartwaren",#N/A,FALSE,"WG HK";"weichwaren",#N/A,FALSE,"WG HK"}</definedName>
    <definedName name="_x1" localSheetId="4" hidden="1">{#N/A,#N/A,FALSE,"Cover";#N/A,#N/A,FALSE,"1. Conversion Cost Summary";#N/A,#N/A,FALSE,"2. CC YE Forecast INV ";#N/A,#N/A,FALSE,"3. CC YE Forecast ROM";#N/A,#N/A,FALSE,"4.CC YE FORECAST ROM+INV";#N/A,#N/A,FALSE,"5. Material Cost";#N/A,#N/A,FALSE,"6. Waste Calculation"}</definedName>
    <definedName name="_x1" localSheetId="2" hidden="1">{#N/A,#N/A,FALSE,"Cover";#N/A,#N/A,FALSE,"1. Conversion Cost Summary";#N/A,#N/A,FALSE,"2. CC YE Forecast INV ";#N/A,#N/A,FALSE,"3. CC YE Forecast ROM";#N/A,#N/A,FALSE,"4.CC YE FORECAST ROM+INV";#N/A,#N/A,FALSE,"5. Material Cost";#N/A,#N/A,FALSE,"6. Waste Calculation"}</definedName>
    <definedName name="_x1" localSheetId="1" hidden="1">{#N/A,#N/A,FALSE,"Cover";#N/A,#N/A,FALSE,"1. Conversion Cost Summary";#N/A,#N/A,FALSE,"2. CC YE Forecast INV ";#N/A,#N/A,FALSE,"3. CC YE Forecast ROM";#N/A,#N/A,FALSE,"4.CC YE FORECAST ROM+INV";#N/A,#N/A,FALSE,"5. Material Cost";#N/A,#N/A,FALSE,"6. Waste Calculation"}</definedName>
    <definedName name="_x1" localSheetId="0" hidden="1">{#N/A,#N/A,FALSE,"Cover";#N/A,#N/A,FALSE,"1. Conversion Cost Summary";#N/A,#N/A,FALSE,"2. CC YE Forecast INV ";#N/A,#N/A,FALSE,"3. CC YE Forecast ROM";#N/A,#N/A,FALSE,"4.CC YE FORECAST ROM+INV";#N/A,#N/A,FALSE,"5. Material Cost";#N/A,#N/A,FALSE,"6. Waste Calculation"}</definedName>
    <definedName name="_x1" hidden="1">{#N/A,#N/A,FALSE,"Cover";#N/A,#N/A,FALSE,"1. Conversion Cost Summary";#N/A,#N/A,FALSE,"2. CC YE Forecast INV ";#N/A,#N/A,FALSE,"3. CC YE Forecast ROM";#N/A,#N/A,FALSE,"4.CC YE FORECAST ROM+INV";#N/A,#N/A,FALSE,"5. Material Cost";#N/A,#N/A,FALSE,"6. Waste Calculation"}</definedName>
    <definedName name="_x10" localSheetId="4" hidden="1">{#N/A,#N/A,FALSE,"Cover";#N/A,#N/A,FALSE,"1. Conversion Cost Summary";#N/A,#N/A,FALSE,"2. CC YE Forecast INV ";#N/A,#N/A,FALSE,"3. CC YE Forecast ROM";#N/A,#N/A,FALSE,"4.CC YE FORECAST ROM+INV";#N/A,#N/A,FALSE,"5. Material Cost";#N/A,#N/A,FALSE,"6. Waste Calculation"}</definedName>
    <definedName name="_x10" localSheetId="2" hidden="1">{#N/A,#N/A,FALSE,"Cover";#N/A,#N/A,FALSE,"1. Conversion Cost Summary";#N/A,#N/A,FALSE,"2. CC YE Forecast INV ";#N/A,#N/A,FALSE,"3. CC YE Forecast ROM";#N/A,#N/A,FALSE,"4.CC YE FORECAST ROM+INV";#N/A,#N/A,FALSE,"5. Material Cost";#N/A,#N/A,FALSE,"6. Waste Calculation"}</definedName>
    <definedName name="_x10" localSheetId="1" hidden="1">{#N/A,#N/A,FALSE,"Cover";#N/A,#N/A,FALSE,"1. Conversion Cost Summary";#N/A,#N/A,FALSE,"2. CC YE Forecast INV ";#N/A,#N/A,FALSE,"3. CC YE Forecast ROM";#N/A,#N/A,FALSE,"4.CC YE FORECAST ROM+INV";#N/A,#N/A,FALSE,"5. Material Cost";#N/A,#N/A,FALSE,"6. Waste Calculation"}</definedName>
    <definedName name="_x10" localSheetId="0" hidden="1">{#N/A,#N/A,FALSE,"Cover";#N/A,#N/A,FALSE,"1. Conversion Cost Summary";#N/A,#N/A,FALSE,"2. CC YE Forecast INV ";#N/A,#N/A,FALSE,"3. CC YE Forecast ROM";#N/A,#N/A,FALSE,"4.CC YE FORECAST ROM+INV";#N/A,#N/A,FALSE,"5. Material Cost";#N/A,#N/A,FALSE,"6. Waste Calculation"}</definedName>
    <definedName name="_x10" hidden="1">{#N/A,#N/A,FALSE,"Cover";#N/A,#N/A,FALSE,"1. Conversion Cost Summary";#N/A,#N/A,FALSE,"2. CC YE Forecast INV ";#N/A,#N/A,FALSE,"3. CC YE Forecast ROM";#N/A,#N/A,FALSE,"4.CC YE FORECAST ROM+INV";#N/A,#N/A,FALSE,"5. Material Cost";#N/A,#N/A,FALSE,"6. Waste Calculation"}</definedName>
    <definedName name="_x11" localSheetId="4" hidden="1">{"Hw_All",#N/A,FALSE,"Hollywood FF";"HwFF_Tech",#N/A,FALSE,"Hollywood FF";"HwFF_PerMille",#N/A,FALSE,"Hollywood FF";"HwFF_Pricing",#N/A,FALSE,"Hollywood FF"}</definedName>
    <definedName name="_x11" localSheetId="2" hidden="1">{"Hw_All",#N/A,FALSE,"Hollywood FF";"HwFF_Tech",#N/A,FALSE,"Hollywood FF";"HwFF_PerMille",#N/A,FALSE,"Hollywood FF";"HwFF_Pricing",#N/A,FALSE,"Hollywood FF"}</definedName>
    <definedName name="_x11" localSheetId="1" hidden="1">{"Hw_All",#N/A,FALSE,"Hollywood FF";"HwFF_Tech",#N/A,FALSE,"Hollywood FF";"HwFF_PerMille",#N/A,FALSE,"Hollywood FF";"HwFF_Pricing",#N/A,FALSE,"Hollywood FF"}</definedName>
    <definedName name="_x11" localSheetId="0" hidden="1">{"Hw_All",#N/A,FALSE,"Hollywood FF";"HwFF_Tech",#N/A,FALSE,"Hollywood FF";"HwFF_PerMille",#N/A,FALSE,"Hollywood FF";"HwFF_Pricing",#N/A,FALSE,"Hollywood FF"}</definedName>
    <definedName name="_x11" hidden="1">{"Hw_All",#N/A,FALSE,"Hollywood FF";"HwFF_Tech",#N/A,FALSE,"Hollywood FF";"HwFF_PerMille",#N/A,FALSE,"Hollywood FF";"HwFF_Pricing",#N/A,FALSE,"Hollywood FF"}</definedName>
    <definedName name="_x12" localSheetId="4" hidden="1">{"K100_All",#N/A,FALSE,"Kent 100`s";"K100_Tech",#N/A,FALSE,"Kent 100`s";"K100_Pricing",#N/A,FALSE,"Kent 100`s";"K100_PerMille",#N/A,FALSE,"Kent 100`s"}</definedName>
    <definedName name="_x12" localSheetId="2" hidden="1">{"K100_All",#N/A,FALSE,"Kent 100`s";"K100_Tech",#N/A,FALSE,"Kent 100`s";"K100_Pricing",#N/A,FALSE,"Kent 100`s";"K100_PerMille",#N/A,FALSE,"Kent 100`s"}</definedName>
    <definedName name="_x12" localSheetId="1" hidden="1">{"K100_All",#N/A,FALSE,"Kent 100`s";"K100_Tech",#N/A,FALSE,"Kent 100`s";"K100_Pricing",#N/A,FALSE,"Kent 100`s";"K100_PerMille",#N/A,FALSE,"Kent 100`s"}</definedName>
    <definedName name="_x12" localSheetId="0" hidden="1">{"K100_All",#N/A,FALSE,"Kent 100`s";"K100_Tech",#N/A,FALSE,"Kent 100`s";"K100_Pricing",#N/A,FALSE,"Kent 100`s";"K100_PerMille",#N/A,FALSE,"Kent 100`s"}</definedName>
    <definedName name="_x12" hidden="1">{"K100_All",#N/A,FALSE,"Kent 100`s";"K100_Tech",#N/A,FALSE,"Kent 100`s";"K100_Pricing",#N/A,FALSE,"Kent 100`s";"K100_PerMille",#N/A,FALSE,"Kent 100`s"}</definedName>
    <definedName name="_x9" localSheetId="4" hidden="1">{#N/A,#N/A,FALSE,"Cover";#N/A,#N/A,FALSE,"1. Conversion Cost Summary";#N/A,#N/A,FALSE,"2. CC YE Forecast INV ";#N/A,#N/A,FALSE,"3. CC YE Forecast ROM";#N/A,#N/A,FALSE,"4.CC YE FORECAST ROM+INV";#N/A,#N/A,FALSE,"5. Material Cost";#N/A,#N/A,FALSE,"6. Waste Calculation"}</definedName>
    <definedName name="_x9" localSheetId="2" hidden="1">{#N/A,#N/A,FALSE,"Cover";#N/A,#N/A,FALSE,"1. Conversion Cost Summary";#N/A,#N/A,FALSE,"2. CC YE Forecast INV ";#N/A,#N/A,FALSE,"3. CC YE Forecast ROM";#N/A,#N/A,FALSE,"4.CC YE FORECAST ROM+INV";#N/A,#N/A,FALSE,"5. Material Cost";#N/A,#N/A,FALSE,"6. Waste Calculation"}</definedName>
    <definedName name="_x9" localSheetId="1" hidden="1">{#N/A,#N/A,FALSE,"Cover";#N/A,#N/A,FALSE,"1. Conversion Cost Summary";#N/A,#N/A,FALSE,"2. CC YE Forecast INV ";#N/A,#N/A,FALSE,"3. CC YE Forecast ROM";#N/A,#N/A,FALSE,"4.CC YE FORECAST ROM+INV";#N/A,#N/A,FALSE,"5. Material Cost";#N/A,#N/A,FALSE,"6. Waste Calculation"}</definedName>
    <definedName name="_x9" localSheetId="0" hidden="1">{#N/A,#N/A,FALSE,"Cover";#N/A,#N/A,FALSE,"1. Conversion Cost Summary";#N/A,#N/A,FALSE,"2. CC YE Forecast INV ";#N/A,#N/A,FALSE,"3. CC YE Forecast ROM";#N/A,#N/A,FALSE,"4.CC YE FORECAST ROM+INV";#N/A,#N/A,FALSE,"5. Material Cost";#N/A,#N/A,FALSE,"6. Waste Calculation"}</definedName>
    <definedName name="_x9" hidden="1">{#N/A,#N/A,FALSE,"Cover";#N/A,#N/A,FALSE,"1. Conversion Cost Summary";#N/A,#N/A,FALSE,"2. CC YE Forecast INV ";#N/A,#N/A,FALSE,"3. CC YE Forecast ROM";#N/A,#N/A,FALSE,"4.CC YE FORECAST ROM+INV";#N/A,#N/A,FALSE,"5. Material Cost";#N/A,#N/A,FALSE,"6. Waste Calculation"}</definedName>
    <definedName name="_xlnm._FilterDatabase" localSheetId="2" hidden="1">'ENG_B2C_Standard Rates'!$A$5:$H$5</definedName>
    <definedName name="_xlnm._FilterDatabase" localSheetId="1" hidden="1">'PL_B2C_Standard Rates'!$A$5:$H$5</definedName>
    <definedName name="_xlnm._FilterDatabase" localSheetId="0" hidden="1">'PL-Marketing'!$A$5:$H$5</definedName>
    <definedName name="_xlnm._FilterDatabase">#REF!</definedName>
    <definedName name="a" localSheetId="4">[1]Angaz!$A$2:$P$676</definedName>
    <definedName name="a" localSheetId="2">#REF!</definedName>
    <definedName name="a" localSheetId="1">#REF!</definedName>
    <definedName name="a" localSheetId="0">#REF!</definedName>
    <definedName name="a">#REF!</definedName>
    <definedName name="aaa" localSheetId="4" hidden="1">{"TAG1AGMS",#N/A,FALSE,"TAG 1A"}</definedName>
    <definedName name="aaa" localSheetId="2" hidden="1">{"TAG1AGMS",#N/A,FALSE,"TAG 1A"}</definedName>
    <definedName name="aaa" localSheetId="1" hidden="1">{"TAG1AGMS",#N/A,FALSE,"TAG 1A"}</definedName>
    <definedName name="aaa" localSheetId="0" hidden="1">{"TAG1AGMS",#N/A,FALSE,"TAG 1A"}</definedName>
    <definedName name="aaa" hidden="1">{"TAG1AGMS",#N/A,FALSE,"TAG 1A"}</definedName>
    <definedName name="aaaaaaaa" localSheetId="4" hidden="1">{"Tages_D",#N/A,FALSE,"Tagesbericht";"Tages_PL",#N/A,FALSE,"Tagesbericht"}</definedName>
    <definedName name="aaaaaaaa" localSheetId="2" hidden="1">{"Tages_D",#N/A,FALSE,"Tagesbericht";"Tages_PL",#N/A,FALSE,"Tagesbericht"}</definedName>
    <definedName name="aaaaaaaa" localSheetId="1" hidden="1">{"Tages_D",#N/A,FALSE,"Tagesbericht";"Tages_PL",#N/A,FALSE,"Tagesbericht"}</definedName>
    <definedName name="aaaaaaaa" localSheetId="0" hidden="1">{"Tages_D",#N/A,FALSE,"Tagesbericht";"Tages_PL",#N/A,FALSE,"Tagesbericht"}</definedName>
    <definedName name="aaaaaaaa" hidden="1">{"Tages_D",#N/A,FALSE,"Tagesbericht";"Tages_PL",#N/A,FALSE,"Tagesbericht"}</definedName>
    <definedName name="aadrewsar" hidden="1">#REF!</definedName>
    <definedName name="aawe" localSheetId="4" hidden="1">{"weichwaren",#N/A,FALSE,"Liste 1";"hartwaren",#N/A,FALSE,"Liste 1";"food",#N/A,FALSE,"Liste 1";"fleisch",#N/A,FALSE,"Liste 1"}</definedName>
    <definedName name="aawe" localSheetId="2" hidden="1">{"weichwaren",#N/A,FALSE,"Liste 1";"hartwaren",#N/A,FALSE,"Liste 1";"food",#N/A,FALSE,"Liste 1";"fleisch",#N/A,FALSE,"Liste 1"}</definedName>
    <definedName name="aawe" localSheetId="1" hidden="1">{"weichwaren",#N/A,FALSE,"Liste 1";"hartwaren",#N/A,FALSE,"Liste 1";"food",#N/A,FALSE,"Liste 1";"fleisch",#N/A,FALSE,"Liste 1"}</definedName>
    <definedName name="aawe" localSheetId="0" hidden="1">{"weichwaren",#N/A,FALSE,"Liste 1";"hartwaren",#N/A,FALSE,"Liste 1";"food",#N/A,FALSE,"Liste 1";"fleisch",#N/A,FALSE,"Liste 1"}</definedName>
    <definedName name="aawe" hidden="1">{"weichwaren",#N/A,FALSE,"Liste 1";"hartwaren",#N/A,FALSE,"Liste 1";"food",#N/A,FALSE,"Liste 1";"fleisch",#N/A,FALSE,"Liste 1"}</definedName>
    <definedName name="aaww" localSheetId="4" hidden="1">{"weichwaren",#N/A,FALSE,"Liste 1";"hartwaren",#N/A,FALSE,"Liste 1";"food",#N/A,FALSE,"Liste 1";"fleisch",#N/A,FALSE,"Liste 1"}</definedName>
    <definedName name="aaww" localSheetId="2" hidden="1">{"weichwaren",#N/A,FALSE,"Liste 1";"hartwaren",#N/A,FALSE,"Liste 1";"food",#N/A,FALSE,"Liste 1";"fleisch",#N/A,FALSE,"Liste 1"}</definedName>
    <definedName name="aaww" localSheetId="1" hidden="1">{"weichwaren",#N/A,FALSE,"Liste 1";"hartwaren",#N/A,FALSE,"Liste 1";"food",#N/A,FALSE,"Liste 1";"fleisch",#N/A,FALSE,"Liste 1"}</definedName>
    <definedName name="aaww" localSheetId="0" hidden="1">{"weichwaren",#N/A,FALSE,"Liste 1";"hartwaren",#N/A,FALSE,"Liste 1";"food",#N/A,FALSE,"Liste 1";"fleisch",#N/A,FALSE,"Liste 1"}</definedName>
    <definedName name="aaww" hidden="1">{"weichwaren",#N/A,FALSE,"Liste 1";"hartwaren",#N/A,FALSE,"Liste 1";"food",#N/A,FALSE,"Liste 1";"fleisch",#N/A,FALSE,"Liste 1"}</definedName>
    <definedName name="AS2DocOpenMode" hidden="1">"AS2DocumentEdit"</definedName>
    <definedName name="ase" localSheetId="4" hidden="1">{"Tages_D",#N/A,FALSE,"Tagesbericht";"Tages_PL",#N/A,FALSE,"Tagesbericht"}</definedName>
    <definedName name="ase" localSheetId="2" hidden="1">{"Tages_D",#N/A,FALSE,"Tagesbericht";"Tages_PL",#N/A,FALSE,"Tagesbericht"}</definedName>
    <definedName name="ase" localSheetId="1" hidden="1">{"Tages_D",#N/A,FALSE,"Tagesbericht";"Tages_PL",#N/A,FALSE,"Tagesbericht"}</definedName>
    <definedName name="ase" localSheetId="0" hidden="1">{"Tages_D",#N/A,FALSE,"Tagesbericht";"Tages_PL",#N/A,FALSE,"Tagesbericht"}</definedName>
    <definedName name="ase" hidden="1">{"Tages_D",#N/A,FALSE,"Tagesbericht";"Tages_PL",#N/A,FALSE,"Tagesbericht"}</definedName>
    <definedName name="ased" localSheetId="4" hidden="1">{"Tages_D",#N/A,FALSE,"Tagesbericht";"Tages_PL",#N/A,FALSE,"Tagesbericht"}</definedName>
    <definedName name="ased" localSheetId="2" hidden="1">{"Tages_D",#N/A,FALSE,"Tagesbericht";"Tages_PL",#N/A,FALSE,"Tagesbericht"}</definedName>
    <definedName name="ased" localSheetId="1" hidden="1">{"Tages_D",#N/A,FALSE,"Tagesbericht";"Tages_PL",#N/A,FALSE,"Tagesbericht"}</definedName>
    <definedName name="ased" localSheetId="0" hidden="1">{"Tages_D",#N/A,FALSE,"Tagesbericht";"Tages_PL",#N/A,FALSE,"Tagesbericht"}</definedName>
    <definedName name="ased" hidden="1">{"Tages_D",#N/A,FALSE,"Tagesbericht";"Tages_PL",#N/A,FALSE,"Tagesbericht"}</definedName>
    <definedName name="ass">#REF!</definedName>
    <definedName name="bleine.erg" localSheetId="4" hidden="1">{"fleisch",#N/A,FALSE,"WG HK";"food",#N/A,FALSE,"WG HK";"hartwaren",#N/A,FALSE,"WG HK";"weichwaren",#N/A,FALSE,"WG HK"}</definedName>
    <definedName name="bleine.erg" localSheetId="2" hidden="1">{"fleisch",#N/A,FALSE,"WG HK";"food",#N/A,FALSE,"WG HK";"hartwaren",#N/A,FALSE,"WG HK";"weichwaren",#N/A,FALSE,"WG HK"}</definedName>
    <definedName name="bleine.erg" localSheetId="1" hidden="1">{"fleisch",#N/A,FALSE,"WG HK";"food",#N/A,FALSE,"WG HK";"hartwaren",#N/A,FALSE,"WG HK";"weichwaren",#N/A,FALSE,"WG HK"}</definedName>
    <definedName name="bleine.erg" localSheetId="0" hidden="1">{"fleisch",#N/A,FALSE,"WG HK";"food",#N/A,FALSE,"WG HK";"hartwaren",#N/A,FALSE,"WG HK";"weichwaren",#N/A,FALSE,"WG HK"}</definedName>
    <definedName name="bleine.erg" hidden="1">{"fleisch",#N/A,FALSE,"WG HK";"food",#N/A,FALSE,"WG HK";"hartwaren",#N/A,FALSE,"WG HK";"weichwaren",#N/A,FALSE,"WG HK"}</definedName>
    <definedName name="BU">#REF!</definedName>
    <definedName name="cc" localSheetId="4" hidden="1">{#N/A,#N/A,TRUE,"Std Mats Roth";#N/A,#N/A,TRUE,"Std Mats Vice Lgt";#N/A,#N/A,TRUE,"Std Mats Pall Mall Lgt";#N/A,#N/A,TRUE,"Std Mats Pall Mall";#N/A,#N/A,TRUE,"Std Mats Kent PL";#N/A,#N/A,TRUE,"Std Mats Kent";#N/A,#N/A,TRUE,"Std Mats Viceroy";#N/A,#N/A,TRUE,"Std Lucky Strike Lights";#N/A,#N/A,TRUE,"Std Mats Holly"}</definedName>
    <definedName name="cc" localSheetId="2" hidden="1">{#N/A,#N/A,TRUE,"Std Mats Roth";#N/A,#N/A,TRUE,"Std Mats Vice Lgt";#N/A,#N/A,TRUE,"Std Mats Pall Mall Lgt";#N/A,#N/A,TRUE,"Std Mats Pall Mall";#N/A,#N/A,TRUE,"Std Mats Kent PL";#N/A,#N/A,TRUE,"Std Mats Kent";#N/A,#N/A,TRUE,"Std Mats Viceroy";#N/A,#N/A,TRUE,"Std Lucky Strike Lights";#N/A,#N/A,TRUE,"Std Mats Holly"}</definedName>
    <definedName name="cc" localSheetId="1" hidden="1">{#N/A,#N/A,TRUE,"Std Mats Roth";#N/A,#N/A,TRUE,"Std Mats Vice Lgt";#N/A,#N/A,TRUE,"Std Mats Pall Mall Lgt";#N/A,#N/A,TRUE,"Std Mats Pall Mall";#N/A,#N/A,TRUE,"Std Mats Kent PL";#N/A,#N/A,TRUE,"Std Mats Kent";#N/A,#N/A,TRUE,"Std Mats Viceroy";#N/A,#N/A,TRUE,"Std Lucky Strike Lights";#N/A,#N/A,TRUE,"Std Mats Holly"}</definedName>
    <definedName name="cc" localSheetId="0" hidden="1">{#N/A,#N/A,TRUE,"Std Mats Roth";#N/A,#N/A,TRUE,"Std Mats Vice Lgt";#N/A,#N/A,TRUE,"Std Mats Pall Mall Lgt";#N/A,#N/A,TRUE,"Std Mats Pall Mall";#N/A,#N/A,TRUE,"Std Mats Kent PL";#N/A,#N/A,TRUE,"Std Mats Kent";#N/A,#N/A,TRUE,"Std Mats Viceroy";#N/A,#N/A,TRUE,"Std Lucky Strike Lights";#N/A,#N/A,TRUE,"Std Mats Holly"}</definedName>
    <definedName name="cc" hidden="1">{#N/A,#N/A,TRUE,"Std Mats Roth";#N/A,#N/A,TRUE,"Std Mats Vice Lgt";#N/A,#N/A,TRUE,"Std Mats Pall Mall Lgt";#N/A,#N/A,TRUE,"Std Mats Pall Mall";#N/A,#N/A,TRUE,"Std Mats Kent PL";#N/A,#N/A,TRUE,"Std Mats Kent";#N/A,#N/A,TRUE,"Std Mats Viceroy";#N/A,#N/A,TRUE,"Std Lucky Strike Lights";#N/A,#N/A,TRUE,"Std Mats Holly"}</definedName>
    <definedName name="ccc" localSheetId="4" hidden="1">{"weichwaren",#N/A,FALSE,"Liste 1";"hartwaren",#N/A,FALSE,"Liste 1";"food",#N/A,FALSE,"Liste 1";"fleisch",#N/A,FALSE,"Liste 1"}</definedName>
    <definedName name="ccc" localSheetId="2" hidden="1">{"weichwaren",#N/A,FALSE,"Liste 1";"hartwaren",#N/A,FALSE,"Liste 1";"food",#N/A,FALSE,"Liste 1";"fleisch",#N/A,FALSE,"Liste 1"}</definedName>
    <definedName name="ccc" localSheetId="1" hidden="1">{"weichwaren",#N/A,FALSE,"Liste 1";"hartwaren",#N/A,FALSE,"Liste 1";"food",#N/A,FALSE,"Liste 1";"fleisch",#N/A,FALSE,"Liste 1"}</definedName>
    <definedName name="ccc" localSheetId="0" hidden="1">{"weichwaren",#N/A,FALSE,"Liste 1";"hartwaren",#N/A,FALSE,"Liste 1";"food",#N/A,FALSE,"Liste 1";"fleisch",#N/A,FALSE,"Liste 1"}</definedName>
    <definedName name="ccc" hidden="1">{"weichwaren",#N/A,FALSE,"Liste 1";"hartwaren",#N/A,FALSE,"Liste 1";"food",#N/A,FALSE,"Liste 1";"fleisch",#N/A,FALSE,"Liste 1"}</definedName>
    <definedName name="CIQWBGuid" hidden="1">"e5b4acdc-41a0-4f53-a0b2-576f83603c9d"</definedName>
    <definedName name="Code" hidden="1">#REF!</definedName>
    <definedName name="CodeFrom" localSheetId="2">#REF!</definedName>
    <definedName name="CodeFrom" localSheetId="1">#REF!</definedName>
    <definedName name="CodeFrom" localSheetId="0">#REF!</definedName>
    <definedName name="CodeFrom">#REF!</definedName>
    <definedName name="CodeTo" localSheetId="2">#REF!</definedName>
    <definedName name="CodeTo" localSheetId="1">#REF!</definedName>
    <definedName name="CodeTo" localSheetId="0">#REF!</definedName>
    <definedName name="CodeTo">#REF!</definedName>
    <definedName name="comp_list" localSheetId="4">[2]Sheet1!$A$1:$A$30</definedName>
    <definedName name="comp_list" localSheetId="2">#REF!</definedName>
    <definedName name="comp_list" localSheetId="1">#REF!</definedName>
    <definedName name="comp_list" localSheetId="0">#REF!</definedName>
    <definedName name="comp_list">#REF!</definedName>
    <definedName name="d" localSheetId="2">#REF!</definedName>
    <definedName name="d" localSheetId="1">#REF!</definedName>
    <definedName name="d" localSheetId="0">#REF!</definedName>
    <definedName name="d">#REF!</definedName>
    <definedName name="darbuotojai" localSheetId="4">[3]Atlyginimai!$A$5:$A$34</definedName>
    <definedName name="darbuotojai" localSheetId="2">#REF!</definedName>
    <definedName name="darbuotojai" localSheetId="1">#REF!</definedName>
    <definedName name="darbuotojai" localSheetId="0">#REF!</definedName>
    <definedName name="darbuotojai">#REF!</definedName>
    <definedName name="data1" localSheetId="2" hidden="1">#REF!</definedName>
    <definedName name="data1" localSheetId="1" hidden="1">#REF!</definedName>
    <definedName name="data1" localSheetId="0" hidden="1">#REF!</definedName>
    <definedName name="data1" hidden="1">#REF!</definedName>
    <definedName name="data2" localSheetId="2" hidden="1">#REF!</definedName>
    <definedName name="data2" localSheetId="1" hidden="1">#REF!</definedName>
    <definedName name="data2" localSheetId="0" hidden="1">#REF!</definedName>
    <definedName name="data2" hidden="1">#REF!</definedName>
    <definedName name="data3" localSheetId="2" hidden="1">#REF!</definedName>
    <definedName name="data3" localSheetId="1" hidden="1">#REF!</definedName>
    <definedName name="data3" localSheetId="0" hidden="1">#REF!</definedName>
    <definedName name="data3" hidden="1">#REF!</definedName>
    <definedName name="dd" localSheetId="4" hidden="1">{"weichwaren",#N/A,FALSE,"Liste 1";"hartwaren",#N/A,FALSE,"Liste 1";"food",#N/A,FALSE,"Liste 1";"fleisch",#N/A,FALSE,"Liste 1"}</definedName>
    <definedName name="dd" localSheetId="2" hidden="1">{"weichwaren",#N/A,FALSE,"Liste 1";"hartwaren",#N/A,FALSE,"Liste 1";"food",#N/A,FALSE,"Liste 1";"fleisch",#N/A,FALSE,"Liste 1"}</definedName>
    <definedName name="dd" localSheetId="1" hidden="1">{"weichwaren",#N/A,FALSE,"Liste 1";"hartwaren",#N/A,FALSE,"Liste 1";"food",#N/A,FALSE,"Liste 1";"fleisch",#N/A,FALSE,"Liste 1"}</definedName>
    <definedName name="dd" localSheetId="0" hidden="1">{"weichwaren",#N/A,FALSE,"Liste 1";"hartwaren",#N/A,FALSE,"Liste 1";"food",#N/A,FALSE,"Liste 1";"fleisch",#N/A,FALSE,"Liste 1"}</definedName>
    <definedName name="dd" hidden="1">{"weichwaren",#N/A,FALSE,"Liste 1";"hartwaren",#N/A,FALSE,"Liste 1";"food",#N/A,FALSE,"Liste 1";"fleisch",#N/A,FALSE,"Liste 1"}</definedName>
    <definedName name="ddd" localSheetId="4" hidden="1">{"Tages_D",#N/A,FALSE,"Tagesbericht";"Tages_PL",#N/A,FALSE,"Tagesbericht"}</definedName>
    <definedName name="ddd" localSheetId="2" hidden="1">{"Tages_D",#N/A,FALSE,"Tagesbericht";"Tages_PL",#N/A,FALSE,"Tagesbericht"}</definedName>
    <definedName name="ddd" localSheetId="1" hidden="1">{"Tages_D",#N/A,FALSE,"Tagesbericht";"Tages_PL",#N/A,FALSE,"Tagesbericht"}</definedName>
    <definedName name="ddd" localSheetId="0" hidden="1">{"Tages_D",#N/A,FALSE,"Tagesbericht";"Tages_PL",#N/A,FALSE,"Tagesbericht"}</definedName>
    <definedName name="ddd" hidden="1">{"Tages_D",#N/A,FALSE,"Tagesbericht";"Tages_PL",#N/A,FALSE,"Tagesbericht"}</definedName>
    <definedName name="ddddd" localSheetId="4" hidden="1">{"Tages_D",#N/A,FALSE,"Tagesbericht";"Tages_PL",#N/A,FALSE,"Tagesbericht"}</definedName>
    <definedName name="ddddd" localSheetId="2" hidden="1">{"Tages_D",#N/A,FALSE,"Tagesbericht";"Tages_PL",#N/A,FALSE,"Tagesbericht"}</definedName>
    <definedName name="ddddd" localSheetId="1" hidden="1">{"Tages_D",#N/A,FALSE,"Tagesbericht";"Tages_PL",#N/A,FALSE,"Tagesbericht"}</definedName>
    <definedName name="ddddd" localSheetId="0" hidden="1">{"Tages_D",#N/A,FALSE,"Tagesbericht";"Tages_PL",#N/A,FALSE,"Tagesbericht"}</definedName>
    <definedName name="ddddd" hidden="1">{"Tages_D",#N/A,FALSE,"Tagesbericht";"Tages_PL",#N/A,FALSE,"Tagesbericht"}</definedName>
    <definedName name="dfdf" localSheetId="4" hidden="1">{"LL_All",#N/A,FALSE,"Lucky Strike Lights";"LL_Tech",#N/A,FALSE,"Lucky Strike Lights";"LL_Pricing",#N/A,FALSE,"Lucky Strike Lights";"LL_PerMille",#N/A,FALSE,"Lucky Strike Lights"}</definedName>
    <definedName name="dfdf" localSheetId="2" hidden="1">{"LL_All",#N/A,FALSE,"Lucky Strike Lights";"LL_Tech",#N/A,FALSE,"Lucky Strike Lights";"LL_Pricing",#N/A,FALSE,"Lucky Strike Lights";"LL_PerMille",#N/A,FALSE,"Lucky Strike Lights"}</definedName>
    <definedName name="dfdf" localSheetId="1" hidden="1">{"LL_All",#N/A,FALSE,"Lucky Strike Lights";"LL_Tech",#N/A,FALSE,"Lucky Strike Lights";"LL_Pricing",#N/A,FALSE,"Lucky Strike Lights";"LL_PerMille",#N/A,FALSE,"Lucky Strike Lights"}</definedName>
    <definedName name="dfdf" localSheetId="0" hidden="1">{"LL_All",#N/A,FALSE,"Lucky Strike Lights";"LL_Tech",#N/A,FALSE,"Lucky Strike Lights";"LL_Pricing",#N/A,FALSE,"Lucky Strike Lights";"LL_PerMille",#N/A,FALSE,"Lucky Strike Lights"}</definedName>
    <definedName name="dfdf" hidden="1">{"LL_All",#N/A,FALSE,"Lucky Strike Lights";"LL_Tech",#N/A,FALSE,"Lucky Strike Lights";"LL_Pricing",#N/A,FALSE,"Lucky Strike Lights";"LL_PerMille",#N/A,FALSE,"Lucky Strike Lights"}</definedName>
    <definedName name="Discount" hidden="1">#REF!</definedName>
    <definedName name="display_area_2" localSheetId="2" hidden="1">#REF!</definedName>
    <definedName name="display_area_2" localSheetId="1" hidden="1">#REF!</definedName>
    <definedName name="display_area_2" localSheetId="0" hidden="1">#REF!</definedName>
    <definedName name="display_area_2" hidden="1">#REF!</definedName>
    <definedName name="DOWNPAYMENT" localSheetId="4">[4]!DOWNPAYMENT</definedName>
    <definedName name="DOWNPAYMENT" localSheetId="2">#REF!</definedName>
    <definedName name="DOWNPAYMENT" localSheetId="1">#REF!</definedName>
    <definedName name="DOWNPAYMENT" localSheetId="0">#REF!</definedName>
    <definedName name="DOWNPAYMENT">#REF!</definedName>
    <definedName name="e" localSheetId="2">#REF!</definedName>
    <definedName name="e" localSheetId="1">#REF!</definedName>
    <definedName name="e" localSheetId="0">#REF!</definedName>
    <definedName name="e">#REF!</definedName>
    <definedName name="erre" localSheetId="4" hidden="1">{"weichwaren",#N/A,FALSE,"Liste 1";"hartwaren",#N/A,FALSE,"Liste 1";"food",#N/A,FALSE,"Liste 1";"fleisch",#N/A,FALSE,"Liste 1"}</definedName>
    <definedName name="erre" localSheetId="2" hidden="1">{"weichwaren",#N/A,FALSE,"Liste 1";"hartwaren",#N/A,FALSE,"Liste 1";"food",#N/A,FALSE,"Liste 1";"fleisch",#N/A,FALSE,"Liste 1"}</definedName>
    <definedName name="erre" localSheetId="1" hidden="1">{"weichwaren",#N/A,FALSE,"Liste 1";"hartwaren",#N/A,FALSE,"Liste 1";"food",#N/A,FALSE,"Liste 1";"fleisch",#N/A,FALSE,"Liste 1"}</definedName>
    <definedName name="erre" localSheetId="0" hidden="1">{"weichwaren",#N/A,FALSE,"Liste 1";"hartwaren",#N/A,FALSE,"Liste 1";"food",#N/A,FALSE,"Liste 1";"fleisch",#N/A,FALSE,"Liste 1"}</definedName>
    <definedName name="erre" hidden="1">{"weichwaren",#N/A,FALSE,"Liste 1";"hartwaren",#N/A,FALSE,"Liste 1";"food",#N/A,FALSE,"Liste 1";"fleisch",#N/A,FALSE,"Liste 1"}</definedName>
    <definedName name="ExactAddinConnection" hidden="1">"100"</definedName>
    <definedName name="ExactAddinConnection.100" hidden="1">"PROLOANT330;100;laviniarece;1"</definedName>
    <definedName name="ExactAddinReports" hidden="1">1</definedName>
    <definedName name="Excel_BuiltIn_Print_Titles_2">#REF!</definedName>
    <definedName name="FCode" localSheetId="2" hidden="1">#REF!</definedName>
    <definedName name="FCode" localSheetId="1" hidden="1">#REF!</definedName>
    <definedName name="FCode" localSheetId="0" hidden="1">#REF!</definedName>
    <definedName name="FCode" hidden="1">#REF!</definedName>
    <definedName name="feineer" localSheetId="4" hidden="1">{"fleisch",#N/A,FALSE,"WG HK";"food",#N/A,FALSE,"WG HK";"hartwaren",#N/A,FALSE,"WG HK";"weichwaren",#N/A,FALSE,"WG HK"}</definedName>
    <definedName name="feineer" localSheetId="2" hidden="1">{"fleisch",#N/A,FALSE,"WG HK";"food",#N/A,FALSE,"WG HK";"hartwaren",#N/A,FALSE,"WG HK";"weichwaren",#N/A,FALSE,"WG HK"}</definedName>
    <definedName name="feineer" localSheetId="1" hidden="1">{"fleisch",#N/A,FALSE,"WG HK";"food",#N/A,FALSE,"WG HK";"hartwaren",#N/A,FALSE,"WG HK";"weichwaren",#N/A,FALSE,"WG HK"}</definedName>
    <definedName name="feineer" localSheetId="0" hidden="1">{"fleisch",#N/A,FALSE,"WG HK";"food",#N/A,FALSE,"WG HK";"hartwaren",#N/A,FALSE,"WG HK";"weichwaren",#N/A,FALSE,"WG HK"}</definedName>
    <definedName name="feineer" hidden="1">{"fleisch",#N/A,FALSE,"WG HK";"food",#N/A,FALSE,"WG HK";"hartwaren",#N/A,FALSE,"WG HK";"weichwaren",#N/A,FALSE,"WG HK"}</definedName>
    <definedName name="FXAverage" localSheetId="4">'[5]Monthly Reporting'!$D$11:$K$11</definedName>
    <definedName name="FXAverage" localSheetId="2">#REF!</definedName>
    <definedName name="FXAverage" localSheetId="1">#REF!</definedName>
    <definedName name="FXAverage" localSheetId="0">#REF!</definedName>
    <definedName name="FXAverage">#REF!</definedName>
    <definedName name="FXEoP" localSheetId="4">'[5]Monthly Reporting'!$D$10:$K$10</definedName>
    <definedName name="FXEoP" localSheetId="2">#REF!</definedName>
    <definedName name="FXEoP" localSheetId="1">#REF!</definedName>
    <definedName name="FXEoP" localSheetId="0">#REF!</definedName>
    <definedName name="FXEoP">#REF!</definedName>
    <definedName name="g" localSheetId="2">#REF!</definedName>
    <definedName name="g" localSheetId="1">#REF!</definedName>
    <definedName name="g" localSheetId="0">#REF!</definedName>
    <definedName name="g">#REF!</definedName>
    <definedName name="gehe" localSheetId="4" hidden="1">{"Tages_D",#N/A,FALSE,"Tagesbericht";"Tages_PL",#N/A,FALSE,"Tagesbericht"}</definedName>
    <definedName name="gehe" localSheetId="2" hidden="1">{"Tages_D",#N/A,FALSE,"Tagesbericht";"Tages_PL",#N/A,FALSE,"Tagesbericht"}</definedName>
    <definedName name="gehe" localSheetId="1" hidden="1">{"Tages_D",#N/A,FALSE,"Tagesbericht";"Tages_PL",#N/A,FALSE,"Tagesbericht"}</definedName>
    <definedName name="gehe" localSheetId="0" hidden="1">{"Tages_D",#N/A,FALSE,"Tagesbericht";"Tages_PL",#N/A,FALSE,"Tagesbericht"}</definedName>
    <definedName name="gehe" hidden="1">{"Tages_D",#N/A,FALSE,"Tagesbericht";"Tages_PL",#N/A,FALSE,"Tagesbericht"}</definedName>
    <definedName name="genm" localSheetId="4">[6]data!$A$2:$A$208</definedName>
    <definedName name="genm" localSheetId="2">#REF!</definedName>
    <definedName name="genm" localSheetId="1">#REF!</definedName>
    <definedName name="genm" localSheetId="0">#REF!</definedName>
    <definedName name="genm">#REF!</definedName>
    <definedName name="hhhhh" localSheetId="4" hidden="1">{"weichwaren",#N/A,FALSE,"Liste 1";"hartwaren",#N/A,FALSE,"Liste 1";"food",#N/A,FALSE,"Liste 1";"fleisch",#N/A,FALSE,"Liste 1"}</definedName>
    <definedName name="hhhhh" localSheetId="2" hidden="1">{"weichwaren",#N/A,FALSE,"Liste 1";"hartwaren",#N/A,FALSE,"Liste 1";"food",#N/A,FALSE,"Liste 1";"fleisch",#N/A,FALSE,"Liste 1"}</definedName>
    <definedName name="hhhhh" localSheetId="1" hidden="1">{"weichwaren",#N/A,FALSE,"Liste 1";"hartwaren",#N/A,FALSE,"Liste 1";"food",#N/A,FALSE,"Liste 1";"fleisch",#N/A,FALSE,"Liste 1"}</definedName>
    <definedName name="hhhhh" localSheetId="0" hidden="1">{"weichwaren",#N/A,FALSE,"Liste 1";"hartwaren",#N/A,FALSE,"Liste 1";"food",#N/A,FALSE,"Liste 1";"fleisch",#N/A,FALSE,"Liste 1"}</definedName>
    <definedName name="hhhhh" hidden="1">{"weichwaren",#N/A,FALSE,"Liste 1";"hartwaren",#N/A,FALSE,"Liste 1";"food",#N/A,FALSE,"Liste 1";"fleisch",#N/A,FALSE,"Liste 1"}</definedName>
    <definedName name="HiddenRows" hidden="1">#REF!</definedName>
    <definedName name="HTML_CodePage" hidden="1">1252</definedName>
    <definedName name="HTML_Control" localSheetId="4" hidden="1">{"'Sheet1'!$A$1:$C$18"}</definedName>
    <definedName name="HTML_Control" localSheetId="2" hidden="1">{"'Sheet1'!$A$1:$C$18"}</definedName>
    <definedName name="HTML_Control" localSheetId="1" hidden="1">{"'Sheet1'!$A$1:$C$18"}</definedName>
    <definedName name="HTML_Control" localSheetId="0" hidden="1">{"'Sheet1'!$A$1:$C$18"}</definedName>
    <definedName name="HTML_Control" hidden="1">{"'Sheet1'!$A$1:$C$18"}</definedName>
    <definedName name="HTML_Description" hidden="1">""</definedName>
    <definedName name="HTML_Email" hidden="1">""</definedName>
    <definedName name="HTML_Header" hidden="1">"Sheet1"</definedName>
    <definedName name="HTML_LastUpdate" hidden="1">"16/06/2000"</definedName>
    <definedName name="HTML_LineAfter" hidden="1">FALSE</definedName>
    <definedName name="HTML_LineBefore" hidden="1">FALSE</definedName>
    <definedName name="HTML_Name" hidden="1">"Justin Roberts"</definedName>
    <definedName name="HTML_OBDlg2" hidden="1">TRUE</definedName>
    <definedName name="HTML_OBDlg4" hidden="1">TRUE</definedName>
    <definedName name="HTML_OS" hidden="1">0</definedName>
    <definedName name="HTML_PathFile" hidden="1">"G:\Leaf Vision\MyHTML.htm"</definedName>
    <definedName name="HTML_Title" hidden="1">"Country Codes"</definedName>
    <definedName name="iiiii" localSheetId="4" hidden="1">{"Tages_D",#N/A,FALSE,"Tagesbericht";"Tages_PL",#N/A,FALSE,"Tagesbericht"}</definedName>
    <definedName name="iiiii" localSheetId="2" hidden="1">{"Tages_D",#N/A,FALSE,"Tagesbericht";"Tages_PL",#N/A,FALSE,"Tagesbericht"}</definedName>
    <definedName name="iiiii" localSheetId="1" hidden="1">{"Tages_D",#N/A,FALSE,"Tagesbericht";"Tages_PL",#N/A,FALSE,"Tagesbericht"}</definedName>
    <definedName name="iiiii" localSheetId="0" hidden="1">{"Tages_D",#N/A,FALSE,"Tagesbericht";"Tages_PL",#N/A,FALSE,"Tagesbericht"}</definedName>
    <definedName name="iiiii" hidden="1">{"Tages_D",#N/A,FALSE,"Tagesbericht";"Tages_PL",#N/A,FALSE,"Tagesbericht"}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EXPENSE_CODE_" hidden="1">"019802400"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"09/09/2013 07:14:44"</definedName>
    <definedName name="IQ_NTM">6000</definedName>
    <definedName name="IQ_OPENED55" hidden="1">1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IQRPriceDZ15" localSheetId="4" hidden="1">[7]Price!#REF!</definedName>
    <definedName name="IQRPriceDZ15" localSheetId="2" hidden="1">#REF!</definedName>
    <definedName name="IQRPriceDZ15" localSheetId="1" hidden="1">#REF!</definedName>
    <definedName name="IQRPriceDZ15" localSheetId="0" hidden="1">#REF!</definedName>
    <definedName name="IQRPriceDZ15" hidden="1">#REF!</definedName>
    <definedName name="IQRPriceDZ3" localSheetId="4" hidden="1">[7]Price!#REF!</definedName>
    <definedName name="IQRPriceDZ3" localSheetId="2" hidden="1">#REF!</definedName>
    <definedName name="IQRPriceDZ3" localSheetId="1" hidden="1">#REF!</definedName>
    <definedName name="IQRPriceDZ3" localSheetId="0" hidden="1">#REF!</definedName>
    <definedName name="IQRPriceDZ3" hidden="1">#REF!</definedName>
    <definedName name="IQRPriceDZ4" localSheetId="4" hidden="1">[7]Price!#REF!</definedName>
    <definedName name="IQRPriceDZ4" localSheetId="2" hidden="1">#REF!</definedName>
    <definedName name="IQRPriceDZ4" localSheetId="1" hidden="1">#REF!</definedName>
    <definedName name="IQRPriceDZ4" localSheetId="0" hidden="1">#REF!</definedName>
    <definedName name="IQRPriceDZ4" hidden="1">#REF!</definedName>
    <definedName name="IQRPriceDZ6" localSheetId="4" hidden="1">[7]Price!#REF!</definedName>
    <definedName name="IQRPriceDZ6" localSheetId="2" hidden="1">#REF!</definedName>
    <definedName name="IQRPriceDZ6" localSheetId="1" hidden="1">#REF!</definedName>
    <definedName name="IQRPriceDZ6" localSheetId="0" hidden="1">#REF!</definedName>
    <definedName name="IQRPriceDZ6" hidden="1">#REF!</definedName>
    <definedName name="IQRPriceEA11" localSheetId="4" hidden="1">[7]Price!#REF!</definedName>
    <definedName name="IQRPriceEA11" localSheetId="2" hidden="1">#REF!</definedName>
    <definedName name="IQRPriceEA11" localSheetId="1" hidden="1">#REF!</definedName>
    <definedName name="IQRPriceEA11" localSheetId="0" hidden="1">#REF!</definedName>
    <definedName name="IQRPriceEA11" hidden="1">#REF!</definedName>
    <definedName name="j" localSheetId="2">#REF!</definedName>
    <definedName name="j" localSheetId="1">#REF!</definedName>
    <definedName name="j" localSheetId="0">#REF!</definedName>
    <definedName name="j">#REF!</definedName>
    <definedName name="jeine" localSheetId="4" hidden="1">{"Tages_D",#N/A,FALSE,"Tagesbericht";"Tages_PL",#N/A,FALSE,"Tagesbericht"}</definedName>
    <definedName name="jeine" localSheetId="2" hidden="1">{"Tages_D",#N/A,FALSE,"Tagesbericht";"Tages_PL",#N/A,FALSE,"Tagesbericht"}</definedName>
    <definedName name="jeine" localSheetId="1" hidden="1">{"Tages_D",#N/A,FALSE,"Tagesbericht";"Tages_PL",#N/A,FALSE,"Tagesbericht"}</definedName>
    <definedName name="jeine" localSheetId="0" hidden="1">{"Tages_D",#N/A,FALSE,"Tagesbericht";"Tages_PL",#N/A,FALSE,"Tagesbericht"}</definedName>
    <definedName name="jeine" hidden="1">{"Tages_D",#N/A,FALSE,"Tagesbericht";"Tages_PL",#N/A,FALSE,"Tagesbericht"}</definedName>
    <definedName name="jjjjj" localSheetId="4" hidden="1">{"fleisch",#N/A,FALSE,"WG HK";"food",#N/A,FALSE,"WG HK";"hartwaren",#N/A,FALSE,"WG HK";"weichwaren",#N/A,FALSE,"WG HK"}</definedName>
    <definedName name="jjjjj" localSheetId="2" hidden="1">{"fleisch",#N/A,FALSE,"WG HK";"food",#N/A,FALSE,"WG HK";"hartwaren",#N/A,FALSE,"WG HK";"weichwaren",#N/A,FALSE,"WG HK"}</definedName>
    <definedName name="jjjjj" localSheetId="1" hidden="1">{"fleisch",#N/A,FALSE,"WG HK";"food",#N/A,FALSE,"WG HK";"hartwaren",#N/A,FALSE,"WG HK";"weichwaren",#N/A,FALSE,"WG HK"}</definedName>
    <definedName name="jjjjj" localSheetId="0" hidden="1">{"fleisch",#N/A,FALSE,"WG HK";"food",#N/A,FALSE,"WG HK";"hartwaren",#N/A,FALSE,"WG HK";"weichwaren",#N/A,FALSE,"WG HK"}</definedName>
    <definedName name="jjjjj" hidden="1">{"fleisch",#N/A,FALSE,"WG HK";"food",#N/A,FALSE,"WG HK";"hartwaren",#N/A,FALSE,"WG HK";"weichwaren",#N/A,FALSE,"WG HK"}</definedName>
    <definedName name="jjjklll" localSheetId="4" hidden="1">{"fleisch",#N/A,FALSE,"WG HK";"food",#N/A,FALSE,"WG HK";"hartwaren",#N/A,FALSE,"WG HK";"weichwaren",#N/A,FALSE,"WG HK"}</definedName>
    <definedName name="jjjklll" localSheetId="2" hidden="1">{"fleisch",#N/A,FALSE,"WG HK";"food",#N/A,FALSE,"WG HK";"hartwaren",#N/A,FALSE,"WG HK";"weichwaren",#N/A,FALSE,"WG HK"}</definedName>
    <definedName name="jjjklll" localSheetId="1" hidden="1">{"fleisch",#N/A,FALSE,"WG HK";"food",#N/A,FALSE,"WG HK";"hartwaren",#N/A,FALSE,"WG HK";"weichwaren",#N/A,FALSE,"WG HK"}</definedName>
    <definedName name="jjjklll" localSheetId="0" hidden="1">{"fleisch",#N/A,FALSE,"WG HK";"food",#N/A,FALSE,"WG HK";"hartwaren",#N/A,FALSE,"WG HK";"weichwaren",#N/A,FALSE,"WG HK"}</definedName>
    <definedName name="jjjklll" hidden="1">{"fleisch",#N/A,FALSE,"WG HK";"food",#N/A,FALSE,"WG HK";"hartwaren",#N/A,FALSE,"WG HK";"weichwaren",#N/A,FALSE,"WG HK"}</definedName>
    <definedName name="KG_LH" localSheetId="4">[8]PL_LH_Cost!$AC$3:$AC$12</definedName>
    <definedName name="KG_LH" localSheetId="2">#REF!</definedName>
    <definedName name="KG_LH" localSheetId="1">#REF!</definedName>
    <definedName name="KG_LH" localSheetId="0">#REF!</definedName>
    <definedName name="KG_LH">#REF!</definedName>
    <definedName name="kklleinene" localSheetId="4" hidden="1">{"Tages_D",#N/A,FALSE,"Tagesbericht";"Tages_PL",#N/A,FALSE,"Tagesbericht"}</definedName>
    <definedName name="kklleinene" localSheetId="2" hidden="1">{"Tages_D",#N/A,FALSE,"Tagesbericht";"Tages_PL",#N/A,FALSE,"Tagesbericht"}</definedName>
    <definedName name="kklleinene" localSheetId="1" hidden="1">{"Tages_D",#N/A,FALSE,"Tagesbericht";"Tages_PL",#N/A,FALSE,"Tagesbericht"}</definedName>
    <definedName name="kklleinene" localSheetId="0" hidden="1">{"Tages_D",#N/A,FALSE,"Tagesbericht";"Tages_PL",#N/A,FALSE,"Tagesbericht"}</definedName>
    <definedName name="kklleinene" hidden="1">{"Tages_D",#N/A,FALSE,"Tagesbericht";"Tages_PL",#N/A,FALSE,"Tagesbericht"}</definedName>
    <definedName name="klein1" localSheetId="4" hidden="1">{"weichwaren",#N/A,FALSE,"Liste 1";"hartwaren",#N/A,FALSE,"Liste 1";"food",#N/A,FALSE,"Liste 1";"fleisch",#N/A,FALSE,"Liste 1"}</definedName>
    <definedName name="klein1" localSheetId="2" hidden="1">{"weichwaren",#N/A,FALSE,"Liste 1";"hartwaren",#N/A,FALSE,"Liste 1";"food",#N/A,FALSE,"Liste 1";"fleisch",#N/A,FALSE,"Liste 1"}</definedName>
    <definedName name="klein1" localSheetId="1" hidden="1">{"weichwaren",#N/A,FALSE,"Liste 1";"hartwaren",#N/A,FALSE,"Liste 1";"food",#N/A,FALSE,"Liste 1";"fleisch",#N/A,FALSE,"Liste 1"}</definedName>
    <definedName name="klein1" localSheetId="0" hidden="1">{"weichwaren",#N/A,FALSE,"Liste 1";"hartwaren",#N/A,FALSE,"Liste 1";"food",#N/A,FALSE,"Liste 1";"fleisch",#N/A,FALSE,"Liste 1"}</definedName>
    <definedName name="klein1" hidden="1">{"weichwaren",#N/A,FALSE,"Liste 1";"hartwaren",#N/A,FALSE,"Liste 1";"food",#N/A,FALSE,"Liste 1";"fleisch",#N/A,FALSE,"Liste 1"}</definedName>
    <definedName name="kleine" localSheetId="4" hidden="1">{"TAG1AGMS",#N/A,FALSE,"TAG 1A"}</definedName>
    <definedName name="kleine" localSheetId="2" hidden="1">{"TAG1AGMS",#N/A,FALSE,"TAG 1A"}</definedName>
    <definedName name="kleine" localSheetId="1" hidden="1">{"TAG1AGMS",#N/A,FALSE,"TAG 1A"}</definedName>
    <definedName name="kleine" localSheetId="0" hidden="1">{"TAG1AGMS",#N/A,FALSE,"TAG 1A"}</definedName>
    <definedName name="kleine" hidden="1">{"TAG1AGMS",#N/A,FALSE,"TAG 1A"}</definedName>
    <definedName name="l">#REF!</definedName>
    <definedName name="leien" localSheetId="4" hidden="1">{"fleisch",#N/A,FALSE,"WG HK";"food",#N/A,FALSE,"WG HK";"hartwaren",#N/A,FALSE,"WG HK";"weichwaren",#N/A,FALSE,"WG HK"}</definedName>
    <definedName name="leien" localSheetId="2" hidden="1">{"fleisch",#N/A,FALSE,"WG HK";"food",#N/A,FALSE,"WG HK";"hartwaren",#N/A,FALSE,"WG HK";"weichwaren",#N/A,FALSE,"WG HK"}</definedName>
    <definedName name="leien" localSheetId="1" hidden="1">{"fleisch",#N/A,FALSE,"WG HK";"food",#N/A,FALSE,"WG HK";"hartwaren",#N/A,FALSE,"WG HK";"weichwaren",#N/A,FALSE,"WG HK"}</definedName>
    <definedName name="leien" localSheetId="0" hidden="1">{"fleisch",#N/A,FALSE,"WG HK";"food",#N/A,FALSE,"WG HK";"hartwaren",#N/A,FALSE,"WG HK";"weichwaren",#N/A,FALSE,"WG HK"}</definedName>
    <definedName name="leien" hidden="1">{"fleisch",#N/A,FALSE,"WG HK";"food",#N/A,FALSE,"WG HK";"hartwaren",#N/A,FALSE,"WG HK";"weichwaren",#N/A,FALSE,"WG HK"}</definedName>
    <definedName name="luna" localSheetId="4">[9]liste!$A$1:$A$12</definedName>
    <definedName name="luna" localSheetId="2">#REF!</definedName>
    <definedName name="luna" localSheetId="1">#REF!</definedName>
    <definedName name="luna" localSheetId="0">#REF!</definedName>
    <definedName name="luna">#REF!</definedName>
    <definedName name="m3_" localSheetId="4">[8]PL_LH_Cost!$AD$3:$AD$12</definedName>
    <definedName name="m3_" localSheetId="2">#REF!</definedName>
    <definedName name="m3_" localSheetId="1">#REF!</definedName>
    <definedName name="m3_" localSheetId="0">#REF!</definedName>
    <definedName name="m3_">#REF!</definedName>
    <definedName name="Macros.Pmt" localSheetId="4">[10]!Macros.Pmt</definedName>
    <definedName name="Macros.Pmt" localSheetId="2">#REF!</definedName>
    <definedName name="Macros.Pmt" localSheetId="1">#REF!</definedName>
    <definedName name="Macros.Pmt" localSheetId="0">#REF!</definedName>
    <definedName name="Macros.Pmt">#REF!</definedName>
    <definedName name="max_KG" localSheetId="4">[8]PL_LH_Cost!$AG$14</definedName>
    <definedName name="max_KG" localSheetId="2">#REF!</definedName>
    <definedName name="max_KG" localSheetId="1">#REF!</definedName>
    <definedName name="max_KG" localSheetId="0">#REF!</definedName>
    <definedName name="max_KG">#REF!</definedName>
    <definedName name="MAX_m3" localSheetId="4">[8]PL_LH_Cost!$AF$14</definedName>
    <definedName name="MAX_m3" localSheetId="2">#REF!</definedName>
    <definedName name="MAX_m3" localSheetId="1">#REF!</definedName>
    <definedName name="MAX_m3" localSheetId="0">#REF!</definedName>
    <definedName name="MAX_m3">#REF!</definedName>
    <definedName name="mm" localSheetId="4" hidden="1">{"weichwaren",#N/A,FALSE,"Liste 1";"hartwaren",#N/A,FALSE,"Liste 1";"food",#N/A,FALSE,"Liste 1";"fleisch",#N/A,FALSE,"Liste 1"}</definedName>
    <definedName name="mm" localSheetId="2" hidden="1">{"weichwaren",#N/A,FALSE,"Liste 1";"hartwaren",#N/A,FALSE,"Liste 1";"food",#N/A,FALSE,"Liste 1";"fleisch",#N/A,FALSE,"Liste 1"}</definedName>
    <definedName name="mm" localSheetId="1" hidden="1">{"weichwaren",#N/A,FALSE,"Liste 1";"hartwaren",#N/A,FALSE,"Liste 1";"food",#N/A,FALSE,"Liste 1";"fleisch",#N/A,FALSE,"Liste 1"}</definedName>
    <definedName name="mm" localSheetId="0" hidden="1">{"weichwaren",#N/A,FALSE,"Liste 1";"hartwaren",#N/A,FALSE,"Liste 1";"food",#N/A,FALSE,"Liste 1";"fleisch",#N/A,FALSE,"Liste 1"}</definedName>
    <definedName name="mm" hidden="1">{"weichwaren",#N/A,FALSE,"Liste 1";"hartwaren",#N/A,FALSE,"Liste 1";"food",#N/A,FALSE,"Liste 1";"fleisch",#N/A,FALSE,"Liste 1"}</definedName>
    <definedName name="month_" localSheetId="4">[11]Sterowanie!$B$2</definedName>
    <definedName name="month_" localSheetId="2">#REF!</definedName>
    <definedName name="month_" localSheetId="1">#REF!</definedName>
    <definedName name="month_" localSheetId="0">#REF!</definedName>
    <definedName name="month_">#REF!</definedName>
    <definedName name="nnn" localSheetId="4" hidden="1">{"Vic_FF_All",#N/A,FALSE,"Viceroy";"Vic_FF_Tech",#N/A,FALSE,"Viceroy";"Vic_FF_Pricing",#N/A,FALSE,"Viceroy";"Vic_FF_perMille",#N/A,FALSE,"Viceroy"}</definedName>
    <definedName name="nnn" localSheetId="2" hidden="1">{"Vic_FF_All",#N/A,FALSE,"Viceroy";"Vic_FF_Tech",#N/A,FALSE,"Viceroy";"Vic_FF_Pricing",#N/A,FALSE,"Viceroy";"Vic_FF_perMille",#N/A,FALSE,"Viceroy"}</definedName>
    <definedName name="nnn" localSheetId="1" hidden="1">{"Vic_FF_All",#N/A,FALSE,"Viceroy";"Vic_FF_Tech",#N/A,FALSE,"Viceroy";"Vic_FF_Pricing",#N/A,FALSE,"Viceroy";"Vic_FF_perMille",#N/A,FALSE,"Viceroy"}</definedName>
    <definedName name="nnn" localSheetId="0" hidden="1">{"Vic_FF_All",#N/A,FALSE,"Viceroy";"Vic_FF_Tech",#N/A,FALSE,"Viceroy";"Vic_FF_Pricing",#N/A,FALSE,"Viceroy";"Vic_FF_perMille",#N/A,FALSE,"Viceroy"}</definedName>
    <definedName name="nnn" hidden="1">{"Vic_FF_All",#N/A,FALSE,"Viceroy";"Vic_FF_Tech",#N/A,FALSE,"Viceroy";"Vic_FF_Pricing",#N/A,FALSE,"Viceroy";"Vic_FF_perMille",#N/A,FALSE,"Viceroy"}</definedName>
    <definedName name="NOMINAL_RATE" localSheetId="4">[12]!NOMINAL_RATE</definedName>
    <definedName name="NOMINAL_RATE" localSheetId="2">#REF!</definedName>
    <definedName name="NOMINAL_RATE" localSheetId="1">#REF!</definedName>
    <definedName name="NOMINAL_RATE" localSheetId="0">#REF!</definedName>
    <definedName name="NOMINAL_RATE">#REF!</definedName>
    <definedName name="o" localSheetId="2">#REF!</definedName>
    <definedName name="o" localSheetId="1">#REF!</definedName>
    <definedName name="o" localSheetId="0">#REF!</definedName>
    <definedName name="o">#REF!</definedName>
    <definedName name="OrderTable" localSheetId="2" hidden="1">#REF!</definedName>
    <definedName name="OrderTable" localSheetId="1" hidden="1">#REF!</definedName>
    <definedName name="OrderTable" localSheetId="0" hidden="1">#REF!</definedName>
    <definedName name="OrderTable" hidden="1">#REF!</definedName>
    <definedName name="Outsourcing" localSheetId="2">#REF!</definedName>
    <definedName name="Outsourcing" localSheetId="1">#REF!</definedName>
    <definedName name="Outsourcing" localSheetId="0">#REF!</definedName>
    <definedName name="Outsourcing">#REF!</definedName>
    <definedName name="p" localSheetId="2">#REF!</definedName>
    <definedName name="p" localSheetId="1">#REF!</definedName>
    <definedName name="p" localSheetId="0">#REF!</definedName>
    <definedName name="p">#REF!</definedName>
    <definedName name="PAYMENT" localSheetId="4">[4]!PAYMENT</definedName>
    <definedName name="PAYMENT" localSheetId="2">#REF!</definedName>
    <definedName name="PAYMENT" localSheetId="1">#REF!</definedName>
    <definedName name="PAYMENT" localSheetId="0">#REF!</definedName>
    <definedName name="PAYMENT">#REF!</definedName>
    <definedName name="PeriodFrom" localSheetId="2">#REF!</definedName>
    <definedName name="PeriodFrom" localSheetId="1">#REF!</definedName>
    <definedName name="PeriodFrom" localSheetId="0">#REF!</definedName>
    <definedName name="PeriodFrom">#REF!</definedName>
    <definedName name="PeriodTo" localSheetId="2">#REF!</definedName>
    <definedName name="PeriodTo" localSheetId="1">#REF!</definedName>
    <definedName name="PeriodTo" localSheetId="0">#REF!</definedName>
    <definedName name="PeriodTo">#REF!</definedName>
    <definedName name="PMT" localSheetId="4">[12]!_xludf.PMT</definedName>
    <definedName name="PMT" localSheetId="2">#REF!</definedName>
    <definedName name="PMT" localSheetId="1">#REF!</definedName>
    <definedName name="PMT" localSheetId="0">#REF!</definedName>
    <definedName name="PMT">#REF!</definedName>
    <definedName name="PREP" localSheetId="4">[12]!PREP</definedName>
    <definedName name="PREP" localSheetId="2">#REF!</definedName>
    <definedName name="PREP" localSheetId="1">#REF!</definedName>
    <definedName name="PREP" localSheetId="0">#REF!</definedName>
    <definedName name="PREP">#REF!</definedName>
    <definedName name="ProdForm" localSheetId="2" hidden="1">#REF!</definedName>
    <definedName name="ProdForm" localSheetId="1" hidden="1">#REF!</definedName>
    <definedName name="ProdForm" localSheetId="0" hidden="1">#REF!</definedName>
    <definedName name="ProdForm" hidden="1">#REF!</definedName>
    <definedName name="Product" localSheetId="2" hidden="1">#REF!</definedName>
    <definedName name="Product" localSheetId="1" hidden="1">#REF!</definedName>
    <definedName name="Product" localSheetId="0" hidden="1">#REF!</definedName>
    <definedName name="Product" hidden="1">#REF!</definedName>
    <definedName name="q" localSheetId="4" hidden="1">{#N/A,#N/A,FALSE,"Cover";#N/A,#N/A,FALSE,"1. Conversion Cost Summary";#N/A,#N/A,FALSE,"2. CC YE Forecast INV ";#N/A,#N/A,FALSE,"3. CC YE Forecast ROM";#N/A,#N/A,FALSE,"4.CC YE FORECAST ROM+INV";#N/A,#N/A,FALSE,"5. Material Cost";#N/A,#N/A,FALSE,"6. Waste Calculation"}</definedName>
    <definedName name="q" localSheetId="2" hidden="1">{#N/A,#N/A,FALSE,"Cover";#N/A,#N/A,FALSE,"1. Conversion Cost Summary";#N/A,#N/A,FALSE,"2. CC YE Forecast INV ";#N/A,#N/A,FALSE,"3. CC YE Forecast ROM";#N/A,#N/A,FALSE,"4.CC YE FORECAST ROM+INV";#N/A,#N/A,FALSE,"5. Material Cost";#N/A,#N/A,FALSE,"6. Waste Calculation"}</definedName>
    <definedName name="q" localSheetId="1" hidden="1">{#N/A,#N/A,FALSE,"Cover";#N/A,#N/A,FALSE,"1. Conversion Cost Summary";#N/A,#N/A,FALSE,"2. CC YE Forecast INV ";#N/A,#N/A,FALSE,"3. CC YE Forecast ROM";#N/A,#N/A,FALSE,"4.CC YE FORECAST ROM+INV";#N/A,#N/A,FALSE,"5. Material Cost";#N/A,#N/A,FALSE,"6. Waste Calculation"}</definedName>
    <definedName name="q" localSheetId="0" hidden="1">{#N/A,#N/A,FALSE,"Cover";#N/A,#N/A,FALSE,"1. Conversion Cost Summary";#N/A,#N/A,FALSE,"2. CC YE Forecast INV ";#N/A,#N/A,FALSE,"3. CC YE Forecast ROM";#N/A,#N/A,FALSE,"4.CC YE FORECAST ROM+INV";#N/A,#N/A,FALSE,"5. Material Cost";#N/A,#N/A,FALSE,"6. Waste Calculation"}</definedName>
    <definedName name="q" hidden="1">{#N/A,#N/A,FALSE,"Cover";#N/A,#N/A,FALSE,"1. Conversion Cost Summary";#N/A,#N/A,FALSE,"2. CC YE Forecast INV ";#N/A,#N/A,FALSE,"3. CC YE Forecast ROM";#N/A,#N/A,FALSE,"4.CC YE FORECAST ROM+INV";#N/A,#N/A,FALSE,"5. Material Cost";#N/A,#N/A,FALSE,"6. Waste Calculation"}</definedName>
    <definedName name="RATE" localSheetId="4">[4]!_xludf.RATE</definedName>
    <definedName name="RATE" localSheetId="2">#REF!</definedName>
    <definedName name="RATE" localSheetId="1">#REF!</definedName>
    <definedName name="RATE" localSheetId="0">#REF!</definedName>
    <definedName name="RATE">#REF!</definedName>
    <definedName name="RCArea" localSheetId="2" hidden="1">#REF!</definedName>
    <definedName name="RCArea" localSheetId="1" hidden="1">#REF!</definedName>
    <definedName name="RCArea" localSheetId="0" hidden="1">#REF!</definedName>
    <definedName name="RCArea" hidden="1">#REF!</definedName>
    <definedName name="RESIDUAL" localSheetId="4">[4]!RESIDUAL</definedName>
    <definedName name="RESIDUAL" localSheetId="2">#REF!</definedName>
    <definedName name="RESIDUAL" localSheetId="1">#REF!</definedName>
    <definedName name="RESIDUAL" localSheetId="0">#REF!</definedName>
    <definedName name="RESIDUAL">#REF!</definedName>
    <definedName name="rrehe" localSheetId="4" hidden="1">{"Tages_D",#N/A,FALSE,"Tagesbericht";"Tages_PL",#N/A,FALSE,"Tagesbericht"}</definedName>
    <definedName name="rrehe" localSheetId="2" hidden="1">{"Tages_D",#N/A,FALSE,"Tagesbericht";"Tages_PL",#N/A,FALSE,"Tagesbericht"}</definedName>
    <definedName name="rrehe" localSheetId="1" hidden="1">{"Tages_D",#N/A,FALSE,"Tagesbericht";"Tages_PL",#N/A,FALSE,"Tagesbericht"}</definedName>
    <definedName name="rrehe" localSheetId="0" hidden="1">{"Tages_D",#N/A,FALSE,"Tagesbericht";"Tages_PL",#N/A,FALSE,"Tagesbericht"}</definedName>
    <definedName name="rrehe" hidden="1">{"Tages_D",#N/A,FALSE,"Tagesbericht";"Tages_PL",#N/A,FALSE,"Tagesbericht"}</definedName>
    <definedName name="rtrr" localSheetId="4" hidden="1">{"Tages_D",#N/A,FALSE,"Tagesbericht";"Tages_PL",#N/A,FALSE,"Tagesbericht"}</definedName>
    <definedName name="rtrr" localSheetId="2" hidden="1">{"Tages_D",#N/A,FALSE,"Tagesbericht";"Tages_PL",#N/A,FALSE,"Tagesbericht"}</definedName>
    <definedName name="rtrr" localSheetId="1" hidden="1">{"Tages_D",#N/A,FALSE,"Tagesbericht";"Tages_PL",#N/A,FALSE,"Tagesbericht"}</definedName>
    <definedName name="rtrr" localSheetId="0" hidden="1">{"Tages_D",#N/A,FALSE,"Tagesbericht";"Tages_PL",#N/A,FALSE,"Tagesbericht"}</definedName>
    <definedName name="rtrr" hidden="1">{"Tages_D",#N/A,FALSE,"Tagesbericht";"Tages_PL",#N/A,FALSE,"Tagesbericht"}</definedName>
    <definedName name="RV" localSheetId="4">[12]!RV</definedName>
    <definedName name="RV" localSheetId="2">#REF!</definedName>
    <definedName name="RV" localSheetId="1">#REF!</definedName>
    <definedName name="RV" localSheetId="0">#REF!</definedName>
    <definedName name="RV">#REF!</definedName>
    <definedName name="s" localSheetId="2">#REF!</definedName>
    <definedName name="s" localSheetId="1">#REF!</definedName>
    <definedName name="s" localSheetId="0">#REF!</definedName>
    <definedName name="s">#REF!</definedName>
    <definedName name="SAPBEXrevision" hidden="1">4</definedName>
    <definedName name="SAPBEXsysID" hidden="1">"BPC"</definedName>
    <definedName name="SAPBEXwbID" hidden="1">"3WT5820STLULEU45Z9669P7CE"</definedName>
    <definedName name="SAPFuncF4Help" localSheetId="4" hidden="1">Main.SAPF4Help()</definedName>
    <definedName name="SAPFuncF4Help" localSheetId="2" hidden="1">Main.SAPF4Help()</definedName>
    <definedName name="SAPFuncF4Help" localSheetId="1" hidden="1">Main.SAPF4Help()</definedName>
    <definedName name="SAPFuncF4Help" localSheetId="0" hidden="1">Main.SAPF4Help()</definedName>
    <definedName name="SAPFuncF4Help" hidden="1">Main.SAPF4Help()</definedName>
    <definedName name="Scale" localSheetId="2">#REF!</definedName>
    <definedName name="Scale" localSheetId="1">#REF!</definedName>
    <definedName name="Scale" localSheetId="0">#REF!</definedName>
    <definedName name="Scale">#REF!</definedName>
    <definedName name="scale1" localSheetId="2">#REF!</definedName>
    <definedName name="scale1" localSheetId="1">#REF!</definedName>
    <definedName name="scale1" localSheetId="0">#REF!</definedName>
    <definedName name="scale1">#REF!</definedName>
    <definedName name="SpecialPrice" localSheetId="2" hidden="1">#REF!</definedName>
    <definedName name="SpecialPrice" localSheetId="1" hidden="1">#REF!</definedName>
    <definedName name="SpecialPrice" localSheetId="0" hidden="1">#REF!</definedName>
    <definedName name="SpecialPrice" hidden="1">#REF!</definedName>
    <definedName name="ss" localSheetId="4" hidden="1">{"weichwaren",#N/A,FALSE,"Liste 1";"hartwaren",#N/A,FALSE,"Liste 1";"food",#N/A,FALSE,"Liste 1";"fleisch",#N/A,FALSE,"Liste 1"}</definedName>
    <definedName name="ss" localSheetId="2" hidden="1">{"weichwaren",#N/A,FALSE,"Liste 1";"hartwaren",#N/A,FALSE,"Liste 1";"food",#N/A,FALSE,"Liste 1";"fleisch",#N/A,FALSE,"Liste 1"}</definedName>
    <definedName name="ss" localSheetId="1" hidden="1">{"weichwaren",#N/A,FALSE,"Liste 1";"hartwaren",#N/A,FALSE,"Liste 1";"food",#N/A,FALSE,"Liste 1";"fleisch",#N/A,FALSE,"Liste 1"}</definedName>
    <definedName name="ss" localSheetId="0" hidden="1">{"weichwaren",#N/A,FALSE,"Liste 1";"hartwaren",#N/A,FALSE,"Liste 1";"food",#N/A,FALSE,"Liste 1";"fleisch",#N/A,FALSE,"Liste 1"}</definedName>
    <definedName name="ss" hidden="1">{"weichwaren",#N/A,FALSE,"Liste 1";"hartwaren",#N/A,FALSE,"Liste 1";"food",#N/A,FALSE,"Liste 1";"fleisch",#N/A,FALSE,"Liste 1"}</definedName>
    <definedName name="ssss" localSheetId="4" hidden="1">{"fleisch",#N/A,FALSE,"WG HK";"food",#N/A,FALSE,"WG HK";"hartwaren",#N/A,FALSE,"WG HK";"weichwaren",#N/A,FALSE,"WG HK"}</definedName>
    <definedName name="ssss" localSheetId="2" hidden="1">{"fleisch",#N/A,FALSE,"WG HK";"food",#N/A,FALSE,"WG HK";"hartwaren",#N/A,FALSE,"WG HK";"weichwaren",#N/A,FALSE,"WG HK"}</definedName>
    <definedName name="ssss" localSheetId="1" hidden="1">{"fleisch",#N/A,FALSE,"WG HK";"food",#N/A,FALSE,"WG HK";"hartwaren",#N/A,FALSE,"WG HK";"weichwaren",#N/A,FALSE,"WG HK"}</definedName>
    <definedName name="ssss" localSheetId="0" hidden="1">{"fleisch",#N/A,FALSE,"WG HK";"food",#N/A,FALSE,"WG HK";"hartwaren",#N/A,FALSE,"WG HK";"weichwaren",#N/A,FALSE,"WG HK"}</definedName>
    <definedName name="ssss" hidden="1">{"fleisch",#N/A,FALSE,"WG HK";"food",#N/A,FALSE,"WG HK";"hartwaren",#N/A,FALSE,"WG HK";"weichwaren",#N/A,FALSE,"WG HK"}</definedName>
    <definedName name="sssssss" localSheetId="4" hidden="1">{"fleisch",#N/A,FALSE,"WG HK";"food",#N/A,FALSE,"WG HK";"hartwaren",#N/A,FALSE,"WG HK";"weichwaren",#N/A,FALSE,"WG HK"}</definedName>
    <definedName name="sssssss" localSheetId="2" hidden="1">{"fleisch",#N/A,FALSE,"WG HK";"food",#N/A,FALSE,"WG HK";"hartwaren",#N/A,FALSE,"WG HK";"weichwaren",#N/A,FALSE,"WG HK"}</definedName>
    <definedName name="sssssss" localSheetId="1" hidden="1">{"fleisch",#N/A,FALSE,"WG HK";"food",#N/A,FALSE,"WG HK";"hartwaren",#N/A,FALSE,"WG HK";"weichwaren",#N/A,FALSE,"WG HK"}</definedName>
    <definedName name="sssssss" localSheetId="0" hidden="1">{"fleisch",#N/A,FALSE,"WG HK";"food",#N/A,FALSE,"WG HK";"hartwaren",#N/A,FALSE,"WG HK";"weichwaren",#N/A,FALSE,"WG HK"}</definedName>
    <definedName name="sssssss" hidden="1">{"fleisch",#N/A,FALSE,"WG HK";"food",#N/A,FALSE,"WG HK";"hartwaren",#N/A,FALSE,"WG HK";"weichwaren",#N/A,FALSE,"WG HK"}</definedName>
    <definedName name="t">#REF!</definedName>
    <definedName name="tbl_ProdInfo" localSheetId="2" hidden="1">#REF!</definedName>
    <definedName name="tbl_ProdInfo" localSheetId="1" hidden="1">#REF!</definedName>
    <definedName name="tbl_ProdInfo" localSheetId="0" hidden="1">#REF!</definedName>
    <definedName name="tbl_ProdInfo" hidden="1">#REF!</definedName>
    <definedName name="TextRefCopyRangeCount" hidden="1">3</definedName>
    <definedName name="TypeFrom" localSheetId="2">#REF!</definedName>
    <definedName name="TypeFrom" localSheetId="1">#REF!</definedName>
    <definedName name="TypeFrom" localSheetId="0">#REF!</definedName>
    <definedName name="TypeFrom">#REF!</definedName>
    <definedName name="TypeTo" localSheetId="2">#REF!</definedName>
    <definedName name="TypeTo" localSheetId="1">#REF!</definedName>
    <definedName name="TypeTo" localSheetId="0">#REF!</definedName>
    <definedName name="TypeTo">#REF!</definedName>
    <definedName name="u" localSheetId="2">#REF!</definedName>
    <definedName name="u" localSheetId="1">#REF!</definedName>
    <definedName name="u" localSheetId="0">#REF!</definedName>
    <definedName name="u">#REF!</definedName>
    <definedName name="VALIDATION_MODIFIERS" localSheetId="4">[6]data!$K$1:$R$1</definedName>
    <definedName name="VALIDATION_MODIFIERS" localSheetId="2">#REF!</definedName>
    <definedName name="VALIDATION_MODIFIERS" localSheetId="1">#REF!</definedName>
    <definedName name="VALIDATION_MODIFIERS" localSheetId="0">#REF!</definedName>
    <definedName name="VALIDATION_MODIFIERS">#REF!</definedName>
    <definedName name="var" localSheetId="4">'[13]P&amp;L'!$P$1:$P$210</definedName>
    <definedName name="var" localSheetId="2">#REF!</definedName>
    <definedName name="var" localSheetId="1">#REF!</definedName>
    <definedName name="var" localSheetId="0">#REF!</definedName>
    <definedName name="var">#REF!</definedName>
    <definedName name="volume_share" localSheetId="4">[8]PL_LH_Cost!$AE$3:$AE$12</definedName>
    <definedName name="volume_share" localSheetId="2">#REF!</definedName>
    <definedName name="volume_share" localSheetId="1">#REF!</definedName>
    <definedName name="volume_share" localSheetId="0">#REF!</definedName>
    <definedName name="volume_share">#REF!</definedName>
    <definedName name="wrg.Tages" localSheetId="4" hidden="1">{"Tages_D",#N/A,FALSE,"Tagesbericht";"Tages_PL",#N/A,FALSE,"Tagesbericht"}</definedName>
    <definedName name="wrg.Tages" localSheetId="2" hidden="1">{"Tages_D",#N/A,FALSE,"Tagesbericht";"Tages_PL",#N/A,FALSE,"Tagesbericht"}</definedName>
    <definedName name="wrg.Tages" localSheetId="1" hidden="1">{"Tages_D",#N/A,FALSE,"Tagesbericht";"Tages_PL",#N/A,FALSE,"Tagesbericht"}</definedName>
    <definedName name="wrg.Tages" localSheetId="0" hidden="1">{"Tages_D",#N/A,FALSE,"Tagesbericht";"Tages_PL",#N/A,FALSE,"Tagesbericht"}</definedName>
    <definedName name="wrg.Tages" hidden="1">{"Tages_D",#N/A,FALSE,"Tagesbericht";"Tages_PL",#N/A,FALSE,"Tagesbericht"}</definedName>
    <definedName name="wrn.AB._.forms." localSheetId="4" hidden="1">{#N/A,#N/A,FALSE,"AB1";#N/A,#N/A,FALSE,"AB2";#N/A,#N/A,FALSE,"AB2A";#N/A,#N/A,FALSE,"AB2B";#N/A,#N/A,FALSE,"AB3";#N/A,#N/A,FALSE,"AB4";#N/A,#N/A,FALSE,"AB5";#N/A,#N/A,FALSE,"AB6";#N/A,#N/A,FALSE,"AB7";#N/A,#N/A,FALSE,"AB10";#N/A,#N/A,FALSE,"AB10A";#N/A,#N/A,FALSE,"AB3Q";#N/A,#N/A,FALSE,"AB1Q";#N/A,#N/A,FALSE,"AB2Q"}</definedName>
    <definedName name="wrn.AB._.forms." localSheetId="2" hidden="1">{#N/A,#N/A,FALSE,"AB1";#N/A,#N/A,FALSE,"AB2";#N/A,#N/A,FALSE,"AB2A";#N/A,#N/A,FALSE,"AB2B";#N/A,#N/A,FALSE,"AB3";#N/A,#N/A,FALSE,"AB4";#N/A,#N/A,FALSE,"AB5";#N/A,#N/A,FALSE,"AB6";#N/A,#N/A,FALSE,"AB7";#N/A,#N/A,FALSE,"AB10";#N/A,#N/A,FALSE,"AB10A";#N/A,#N/A,FALSE,"AB3Q";#N/A,#N/A,FALSE,"AB1Q";#N/A,#N/A,FALSE,"AB2Q"}</definedName>
    <definedName name="wrn.AB._.forms." localSheetId="1" hidden="1">{#N/A,#N/A,FALSE,"AB1";#N/A,#N/A,FALSE,"AB2";#N/A,#N/A,FALSE,"AB2A";#N/A,#N/A,FALSE,"AB2B";#N/A,#N/A,FALSE,"AB3";#N/A,#N/A,FALSE,"AB4";#N/A,#N/A,FALSE,"AB5";#N/A,#N/A,FALSE,"AB6";#N/A,#N/A,FALSE,"AB7";#N/A,#N/A,FALSE,"AB10";#N/A,#N/A,FALSE,"AB10A";#N/A,#N/A,FALSE,"AB3Q";#N/A,#N/A,FALSE,"AB1Q";#N/A,#N/A,FALSE,"AB2Q"}</definedName>
    <definedName name="wrn.AB._.forms." localSheetId="0" hidden="1">{#N/A,#N/A,FALSE,"AB1";#N/A,#N/A,FALSE,"AB2";#N/A,#N/A,FALSE,"AB2A";#N/A,#N/A,FALSE,"AB2B";#N/A,#N/A,FALSE,"AB3";#N/A,#N/A,FALSE,"AB4";#N/A,#N/A,FALSE,"AB5";#N/A,#N/A,FALSE,"AB6";#N/A,#N/A,FALSE,"AB7";#N/A,#N/A,FALSE,"AB10";#N/A,#N/A,FALSE,"AB10A";#N/A,#N/A,FALSE,"AB3Q";#N/A,#N/A,FALSE,"AB1Q";#N/A,#N/A,FALSE,"AB2Q"}</definedName>
    <definedName name="wrn.AB._.forms." hidden="1">{#N/A,#N/A,FALSE,"AB1";#N/A,#N/A,FALSE,"AB2";#N/A,#N/A,FALSE,"AB2A";#N/A,#N/A,FALSE,"AB2B";#N/A,#N/A,FALSE,"AB3";#N/A,#N/A,FALSE,"AB4";#N/A,#N/A,FALSE,"AB5";#N/A,#N/A,FALSE,"AB6";#N/A,#N/A,FALSE,"AB7";#N/A,#N/A,FALSE,"AB10";#N/A,#N/A,FALSE,"AB10A";#N/A,#N/A,FALSE,"AB3Q";#N/A,#N/A,FALSE,"AB1Q";#N/A,#N/A,FALSE,"AB2Q"}</definedName>
    <definedName name="wrn.Bills._.of._.Materials." localSheetId="4" hidden="1">{#N/A,#N/A,TRUE,"Std Mats Roth";#N/A,#N/A,TRUE,"Std Mats Vice Lgt";#N/A,#N/A,TRUE,"Std Mats Pall Mall Lgt";#N/A,#N/A,TRUE,"Std Mats Pall Mall";#N/A,#N/A,TRUE,"Std Mats Kent PL";#N/A,#N/A,TRUE,"Std Mats Kent";#N/A,#N/A,TRUE,"Std Mats Viceroy";#N/A,#N/A,TRUE,"Std Lucky Strike Lights";#N/A,#N/A,TRUE,"Std Mats Holly"}</definedName>
    <definedName name="wrn.Bills._.of._.Materials." localSheetId="2" hidden="1">{#N/A,#N/A,TRUE,"Std Mats Roth";#N/A,#N/A,TRUE,"Std Mats Vice Lgt";#N/A,#N/A,TRUE,"Std Mats Pall Mall Lgt";#N/A,#N/A,TRUE,"Std Mats Pall Mall";#N/A,#N/A,TRUE,"Std Mats Kent PL";#N/A,#N/A,TRUE,"Std Mats Kent";#N/A,#N/A,TRUE,"Std Mats Viceroy";#N/A,#N/A,TRUE,"Std Lucky Strike Lights";#N/A,#N/A,TRUE,"Std Mats Holly"}</definedName>
    <definedName name="wrn.Bills._.of._.Materials." localSheetId="1" hidden="1">{#N/A,#N/A,TRUE,"Std Mats Roth";#N/A,#N/A,TRUE,"Std Mats Vice Lgt";#N/A,#N/A,TRUE,"Std Mats Pall Mall Lgt";#N/A,#N/A,TRUE,"Std Mats Pall Mall";#N/A,#N/A,TRUE,"Std Mats Kent PL";#N/A,#N/A,TRUE,"Std Mats Kent";#N/A,#N/A,TRUE,"Std Mats Viceroy";#N/A,#N/A,TRUE,"Std Lucky Strike Lights";#N/A,#N/A,TRUE,"Std Mats Holly"}</definedName>
    <definedName name="wrn.Bills._.of._.Materials." localSheetId="0" hidden="1">{#N/A,#N/A,TRUE,"Std Mats Roth";#N/A,#N/A,TRUE,"Std Mats Vice Lgt";#N/A,#N/A,TRUE,"Std Mats Pall Mall Lgt";#N/A,#N/A,TRUE,"Std Mats Pall Mall";#N/A,#N/A,TRUE,"Std Mats Kent PL";#N/A,#N/A,TRUE,"Std Mats Kent";#N/A,#N/A,TRUE,"Std Mats Viceroy";#N/A,#N/A,TRUE,"Std Lucky Strike Lights";#N/A,#N/A,TRUE,"Std Mats Holly"}</definedName>
    <definedName name="wrn.Bills._.of._.Materials." hidden="1">{#N/A,#N/A,TRUE,"Std Mats Roth";#N/A,#N/A,TRUE,"Std Mats Vice Lgt";#N/A,#N/A,TRUE,"Std Mats Pall Mall Lgt";#N/A,#N/A,TRUE,"Std Mats Pall Mall";#N/A,#N/A,TRUE,"Std Mats Kent PL";#N/A,#N/A,TRUE,"Std Mats Kent";#N/A,#N/A,TRUE,"Std Mats Viceroy";#N/A,#N/A,TRUE,"Std Lucky Strike Lights";#N/A,#N/A,TRUE,"Std Mats Holly"}</definedName>
    <definedName name="wrn.BLEND._.SHEETS." localSheetId="4" hidden="1">{#N/A,#N/A,FALSE,"Viceroy";#N/A,#N/A,FALSE,"Hollywood";#N/A,#N/A,FALSE,"Pall Mall";#N/A,#N/A,FALSE,"Pall Mall lights";#N/A,#N/A,FALSE,"Kent 100";#N/A,#N/A,FALSE,"Kent Premium lights";#N/A,#N/A,FALSE,"Lucky Strike FF";#N/A,#N/A,FALSE,"Lucky Lights";#N/A,#N/A,FALSE,"Danube";#N/A,#N/A,FALSE,"Twins";#N/A,#N/A,FALSE,"Puff";#N/A,#N/A,FALSE,"Rothmans"}</definedName>
    <definedName name="wrn.BLEND._.SHEETS." localSheetId="2" hidden="1">{#N/A,#N/A,FALSE,"Viceroy";#N/A,#N/A,FALSE,"Hollywood";#N/A,#N/A,FALSE,"Pall Mall";#N/A,#N/A,FALSE,"Pall Mall lights";#N/A,#N/A,FALSE,"Kent 100";#N/A,#N/A,FALSE,"Kent Premium lights";#N/A,#N/A,FALSE,"Lucky Strike FF";#N/A,#N/A,FALSE,"Lucky Lights";#N/A,#N/A,FALSE,"Danube";#N/A,#N/A,FALSE,"Twins";#N/A,#N/A,FALSE,"Puff";#N/A,#N/A,FALSE,"Rothmans"}</definedName>
    <definedName name="wrn.BLEND._.SHEETS." localSheetId="1" hidden="1">{#N/A,#N/A,FALSE,"Viceroy";#N/A,#N/A,FALSE,"Hollywood";#N/A,#N/A,FALSE,"Pall Mall";#N/A,#N/A,FALSE,"Pall Mall lights";#N/A,#N/A,FALSE,"Kent 100";#N/A,#N/A,FALSE,"Kent Premium lights";#N/A,#N/A,FALSE,"Lucky Strike FF";#N/A,#N/A,FALSE,"Lucky Lights";#N/A,#N/A,FALSE,"Danube";#N/A,#N/A,FALSE,"Twins";#N/A,#N/A,FALSE,"Puff";#N/A,#N/A,FALSE,"Rothmans"}</definedName>
    <definedName name="wrn.BLEND._.SHEETS." localSheetId="0" hidden="1">{#N/A,#N/A,FALSE,"Viceroy";#N/A,#N/A,FALSE,"Hollywood";#N/A,#N/A,FALSE,"Pall Mall";#N/A,#N/A,FALSE,"Pall Mall lights";#N/A,#N/A,FALSE,"Kent 100";#N/A,#N/A,FALSE,"Kent Premium lights";#N/A,#N/A,FALSE,"Lucky Strike FF";#N/A,#N/A,FALSE,"Lucky Lights";#N/A,#N/A,FALSE,"Danube";#N/A,#N/A,FALSE,"Twins";#N/A,#N/A,FALSE,"Puff";#N/A,#N/A,FALSE,"Rothmans"}</definedName>
    <definedName name="wrn.BLEND._.SHEETS." hidden="1">{#N/A,#N/A,FALSE,"Viceroy";#N/A,#N/A,FALSE,"Hollywood";#N/A,#N/A,FALSE,"Pall Mall";#N/A,#N/A,FALSE,"Pall Mall lights";#N/A,#N/A,FALSE,"Kent 100";#N/A,#N/A,FALSE,"Kent Premium lights";#N/A,#N/A,FALSE,"Lucky Strike FF";#N/A,#N/A,FALSE,"Lucky Lights";#N/A,#N/A,FALSE,"Danube";#N/A,#N/A,FALSE,"Twins";#N/A,#N/A,FALSE,"Puff";#N/A,#N/A,FALSE,"Rothmans"}</definedName>
    <definedName name="wrn.Coplan20022003." localSheetId="4" hidden="1">{#N/A,#N/A,TRUE,"Cut Rag Tobacco Cost";#N/A,#N/A,TRUE,"Custom Duties Table";#N/A,#N/A,TRUE,"Wrapping Mats";#N/A,#N/A,TRUE,"Summary of TSP";#N/A,#N/A,TRUE,"Cost Saving Initiatives";#N/A,#N/A,TRUE,"Country of Origin Discount"}</definedName>
    <definedName name="wrn.Coplan20022003." localSheetId="2" hidden="1">{#N/A,#N/A,TRUE,"Cut Rag Tobacco Cost";#N/A,#N/A,TRUE,"Custom Duties Table";#N/A,#N/A,TRUE,"Wrapping Mats";#N/A,#N/A,TRUE,"Summary of TSP";#N/A,#N/A,TRUE,"Cost Saving Initiatives";#N/A,#N/A,TRUE,"Country of Origin Discount"}</definedName>
    <definedName name="wrn.Coplan20022003." localSheetId="1" hidden="1">{#N/A,#N/A,TRUE,"Cut Rag Tobacco Cost";#N/A,#N/A,TRUE,"Custom Duties Table";#N/A,#N/A,TRUE,"Wrapping Mats";#N/A,#N/A,TRUE,"Summary of TSP";#N/A,#N/A,TRUE,"Cost Saving Initiatives";#N/A,#N/A,TRUE,"Country of Origin Discount"}</definedName>
    <definedName name="wrn.Coplan20022003." localSheetId="0" hidden="1">{#N/A,#N/A,TRUE,"Cut Rag Tobacco Cost";#N/A,#N/A,TRUE,"Custom Duties Table";#N/A,#N/A,TRUE,"Wrapping Mats";#N/A,#N/A,TRUE,"Summary of TSP";#N/A,#N/A,TRUE,"Cost Saving Initiatives";#N/A,#N/A,TRUE,"Country of Origin Discount"}</definedName>
    <definedName name="wrn.Coplan20022003." hidden="1">{#N/A,#N/A,TRUE,"Cut Rag Tobacco Cost";#N/A,#N/A,TRUE,"Custom Duties Table";#N/A,#N/A,TRUE,"Wrapping Mats";#N/A,#N/A,TRUE,"Summary of TSP";#N/A,#N/A,TRUE,"Cost Saving Initiatives";#N/A,#N/A,TRUE,"Country of Origin Discount"}</definedName>
    <definedName name="wrn.crt._.cost._.calculation." localSheetId="4" hidden="1">{#N/A,#N/A,FALSE,"Viceroy";#N/A,#N/A,FALSE,"Hollywood";#N/A,#N/A,FALSE,"Pall Mall";#N/A,#N/A,FALSE,"Pall Mall lights";#N/A,#N/A,FALSE,"Pall Mall menthol";#N/A,#N/A,FALSE,"Kent 100";#N/A,#N/A,FALSE,"Kent Premium lights";#N/A,#N/A,FALSE,"Lucky Strike FF";#N/A,#N/A,FALSE,"Lucky Strike lights";#N/A,#N/A,FALSE,"Danube";#N/A,#N/A,FALSE,"Twins";#N/A,#N/A,FALSE,"Puff";#N/A,#N/A,FALSE,"Rothmans"}</definedName>
    <definedName name="wrn.crt._.cost._.calculation." localSheetId="2" hidden="1">{#N/A,#N/A,FALSE,"Viceroy";#N/A,#N/A,FALSE,"Hollywood";#N/A,#N/A,FALSE,"Pall Mall";#N/A,#N/A,FALSE,"Pall Mall lights";#N/A,#N/A,FALSE,"Pall Mall menthol";#N/A,#N/A,FALSE,"Kent 100";#N/A,#N/A,FALSE,"Kent Premium lights";#N/A,#N/A,FALSE,"Lucky Strike FF";#N/A,#N/A,FALSE,"Lucky Strike lights";#N/A,#N/A,FALSE,"Danube";#N/A,#N/A,FALSE,"Twins";#N/A,#N/A,FALSE,"Puff";#N/A,#N/A,FALSE,"Rothmans"}</definedName>
    <definedName name="wrn.crt._.cost._.calculation." localSheetId="1" hidden="1">{#N/A,#N/A,FALSE,"Viceroy";#N/A,#N/A,FALSE,"Hollywood";#N/A,#N/A,FALSE,"Pall Mall";#N/A,#N/A,FALSE,"Pall Mall lights";#N/A,#N/A,FALSE,"Pall Mall menthol";#N/A,#N/A,FALSE,"Kent 100";#N/A,#N/A,FALSE,"Kent Premium lights";#N/A,#N/A,FALSE,"Lucky Strike FF";#N/A,#N/A,FALSE,"Lucky Strike lights";#N/A,#N/A,FALSE,"Danube";#N/A,#N/A,FALSE,"Twins";#N/A,#N/A,FALSE,"Puff";#N/A,#N/A,FALSE,"Rothmans"}</definedName>
    <definedName name="wrn.crt._.cost._.calculation." localSheetId="0" hidden="1">{#N/A,#N/A,FALSE,"Viceroy";#N/A,#N/A,FALSE,"Hollywood";#N/A,#N/A,FALSE,"Pall Mall";#N/A,#N/A,FALSE,"Pall Mall lights";#N/A,#N/A,FALSE,"Pall Mall menthol";#N/A,#N/A,FALSE,"Kent 100";#N/A,#N/A,FALSE,"Kent Premium lights";#N/A,#N/A,FALSE,"Lucky Strike FF";#N/A,#N/A,FALSE,"Lucky Strike lights";#N/A,#N/A,FALSE,"Danube";#N/A,#N/A,FALSE,"Twins";#N/A,#N/A,FALSE,"Puff";#N/A,#N/A,FALSE,"Rothmans"}</definedName>
    <definedName name="wrn.crt._.cost._.calculation." hidden="1">{#N/A,#N/A,FALSE,"Viceroy";#N/A,#N/A,FALSE,"Hollywood";#N/A,#N/A,FALSE,"Pall Mall";#N/A,#N/A,FALSE,"Pall Mall lights";#N/A,#N/A,FALSE,"Pall Mall menthol";#N/A,#N/A,FALSE,"Kent 100";#N/A,#N/A,FALSE,"Kent Premium lights";#N/A,#N/A,FALSE,"Lucky Strike FF";#N/A,#N/A,FALSE,"Lucky Strike lights";#N/A,#N/A,FALSE,"Danube";#N/A,#N/A,FALSE,"Twins";#N/A,#N/A,FALSE,"Puff";#N/A,#N/A,FALSE,"Rothmans"}</definedName>
    <definedName name="wrn.Grup" localSheetId="4" hidden="1">{"fleisch",#N/A,FALSE,"WG HK";"food",#N/A,FALSE,"WG HK";"hartwaren",#N/A,FALSE,"WG HK";"weichwaren",#N/A,FALSE,"WG HK"}</definedName>
    <definedName name="wrn.Grup" localSheetId="2" hidden="1">{"fleisch",#N/A,FALSE,"WG HK";"food",#N/A,FALSE,"WG HK";"hartwaren",#N/A,FALSE,"WG HK";"weichwaren",#N/A,FALSE,"WG HK"}</definedName>
    <definedName name="wrn.Grup" localSheetId="1" hidden="1">{"fleisch",#N/A,FALSE,"WG HK";"food",#N/A,FALSE,"WG HK";"hartwaren",#N/A,FALSE,"WG HK";"weichwaren",#N/A,FALSE,"WG HK"}</definedName>
    <definedName name="wrn.Grup" localSheetId="0" hidden="1">{"fleisch",#N/A,FALSE,"WG HK";"food",#N/A,FALSE,"WG HK";"hartwaren",#N/A,FALSE,"WG HK";"weichwaren",#N/A,FALSE,"WG HK"}</definedName>
    <definedName name="wrn.Grup" hidden="1">{"fleisch",#N/A,FALSE,"WG HK";"food",#N/A,FALSE,"WG HK";"hartwaren",#N/A,FALSE,"WG HK";"weichwaren",#N/A,FALSE,"WG HK"}</definedName>
    <definedName name="wrn.Hollywood._.FF." localSheetId="4" hidden="1">{"Hw_All",#N/A,FALSE,"Hollywood FF";"HwFF_Tech",#N/A,FALSE,"Hollywood FF";"HwFF_PerMille",#N/A,FALSE,"Hollywood FF";"HwFF_Pricing",#N/A,FALSE,"Hollywood FF"}</definedName>
    <definedName name="wrn.Hollywood._.FF." localSheetId="2" hidden="1">{"Hw_All",#N/A,FALSE,"Hollywood FF";"HwFF_Tech",#N/A,FALSE,"Hollywood FF";"HwFF_PerMille",#N/A,FALSE,"Hollywood FF";"HwFF_Pricing",#N/A,FALSE,"Hollywood FF"}</definedName>
    <definedName name="wrn.Hollywood._.FF." localSheetId="1" hidden="1">{"Hw_All",#N/A,FALSE,"Hollywood FF";"HwFF_Tech",#N/A,FALSE,"Hollywood FF";"HwFF_PerMille",#N/A,FALSE,"Hollywood FF";"HwFF_Pricing",#N/A,FALSE,"Hollywood FF"}</definedName>
    <definedName name="wrn.Hollywood._.FF." localSheetId="0" hidden="1">{"Hw_All",#N/A,FALSE,"Hollywood FF";"HwFF_Tech",#N/A,FALSE,"Hollywood FF";"HwFF_PerMille",#N/A,FALSE,"Hollywood FF";"HwFF_Pricing",#N/A,FALSE,"Hollywood FF"}</definedName>
    <definedName name="wrn.Hollywood._.FF." hidden="1">{"Hw_All",#N/A,FALSE,"Hollywood FF";"HwFF_Tech",#N/A,FALSE,"Hollywood FF";"HwFF_PerMille",#N/A,FALSE,"Hollywood FF";"HwFF_Pricing",#N/A,FALSE,"Hollywood FF"}</definedName>
    <definedName name="wrn.Kent._.100." localSheetId="4" hidden="1">{"K100_All",#N/A,FALSE,"Kent 100`s";"K100_Tech",#N/A,FALSE,"Kent 100`s";"K100_Pricing",#N/A,FALSE,"Kent 100`s";"K100_PerMille",#N/A,FALSE,"Kent 100`s"}</definedName>
    <definedName name="wrn.Kent._.100." localSheetId="2" hidden="1">{"K100_All",#N/A,FALSE,"Kent 100`s";"K100_Tech",#N/A,FALSE,"Kent 100`s";"K100_Pricing",#N/A,FALSE,"Kent 100`s";"K100_PerMille",#N/A,FALSE,"Kent 100`s"}</definedName>
    <definedName name="wrn.Kent._.100." localSheetId="1" hidden="1">{"K100_All",#N/A,FALSE,"Kent 100`s";"K100_Tech",#N/A,FALSE,"Kent 100`s";"K100_Pricing",#N/A,FALSE,"Kent 100`s";"K100_PerMille",#N/A,FALSE,"Kent 100`s"}</definedName>
    <definedName name="wrn.Kent._.100." localSheetId="0" hidden="1">{"K100_All",#N/A,FALSE,"Kent 100`s";"K100_Tech",#N/A,FALSE,"Kent 100`s";"K100_Pricing",#N/A,FALSE,"Kent 100`s";"K100_PerMille",#N/A,FALSE,"Kent 100`s"}</definedName>
    <definedName name="wrn.Kent._.100." hidden="1">{"K100_All",#N/A,FALSE,"Kent 100`s";"K100_Tech",#N/A,FALSE,"Kent 100`s";"K100_Pricing",#N/A,FALSE,"Kent 100`s";"K100_PerMille",#N/A,FALSE,"Kent 100`s"}</definedName>
    <definedName name="wrn.Kent._.Premium._.Lights." localSheetId="4" hidden="1">{"KPL_All",#N/A,FALSE,"Kent PL";"KPL_Tech",#N/A,FALSE,"Kent PL";"KPL_Pricing",#N/A,FALSE,"Kent PL";"KPL_PerMille",#N/A,FALSE,"Kent PL"}</definedName>
    <definedName name="wrn.Kent._.Premium._.Lights." localSheetId="2" hidden="1">{"KPL_All",#N/A,FALSE,"Kent PL";"KPL_Tech",#N/A,FALSE,"Kent PL";"KPL_Pricing",#N/A,FALSE,"Kent PL";"KPL_PerMille",#N/A,FALSE,"Kent PL"}</definedName>
    <definedName name="wrn.Kent._.Premium._.Lights." localSheetId="1" hidden="1">{"KPL_All",#N/A,FALSE,"Kent PL";"KPL_Tech",#N/A,FALSE,"Kent PL";"KPL_Pricing",#N/A,FALSE,"Kent PL";"KPL_PerMille",#N/A,FALSE,"Kent PL"}</definedName>
    <definedName name="wrn.Kent._.Premium._.Lights." localSheetId="0" hidden="1">{"KPL_All",#N/A,FALSE,"Kent PL";"KPL_Tech",#N/A,FALSE,"Kent PL";"KPL_Pricing",#N/A,FALSE,"Kent PL";"KPL_PerMille",#N/A,FALSE,"Kent PL"}</definedName>
    <definedName name="wrn.Kent._.Premium._.Lights." hidden="1">{"KPL_All",#N/A,FALSE,"Kent PL";"KPL_Tech",#N/A,FALSE,"Kent PL";"KPL_Pricing",#N/A,FALSE,"Kent PL";"KPL_PerMille",#N/A,FALSE,"Kent PL"}</definedName>
    <definedName name="wrn.list" localSheetId="4" hidden="1">{"weichwaren",#N/A,FALSE,"Liste 1";"hartwaren",#N/A,FALSE,"Liste 1";"food",#N/A,FALSE,"Liste 1";"fleisch",#N/A,FALSE,"Liste 1"}</definedName>
    <definedName name="wrn.list" localSheetId="2" hidden="1">{"weichwaren",#N/A,FALSE,"Liste 1";"hartwaren",#N/A,FALSE,"Liste 1";"food",#N/A,FALSE,"Liste 1";"fleisch",#N/A,FALSE,"Liste 1"}</definedName>
    <definedName name="wrn.list" localSheetId="1" hidden="1">{"weichwaren",#N/A,FALSE,"Liste 1";"hartwaren",#N/A,FALSE,"Liste 1";"food",#N/A,FALSE,"Liste 1";"fleisch",#N/A,FALSE,"Liste 1"}</definedName>
    <definedName name="wrn.list" localSheetId="0" hidden="1">{"weichwaren",#N/A,FALSE,"Liste 1";"hartwaren",#N/A,FALSE,"Liste 1";"food",#N/A,FALSE,"Liste 1";"fleisch",#N/A,FALSE,"Liste 1"}</definedName>
    <definedName name="wrn.list" hidden="1">{"weichwaren",#N/A,FALSE,"Liste 1";"hartwaren",#N/A,FALSE,"Liste 1";"food",#N/A,FALSE,"Liste 1";"fleisch",#N/A,FALSE,"Liste 1"}</definedName>
    <definedName name="wrn.LISTE." localSheetId="4" hidden="1">{"weichwaren",#N/A,FALSE,"Liste 1";"hartwaren",#N/A,FALSE,"Liste 1";"food",#N/A,FALSE,"Liste 1";"fleisch",#N/A,FALSE,"Liste 1"}</definedName>
    <definedName name="wrn.LISTE." localSheetId="2" hidden="1">{"weichwaren",#N/A,FALSE,"Liste 1";"hartwaren",#N/A,FALSE,"Liste 1";"food",#N/A,FALSE,"Liste 1";"fleisch",#N/A,FALSE,"Liste 1"}</definedName>
    <definedName name="wrn.LISTE." localSheetId="1" hidden="1">{"weichwaren",#N/A,FALSE,"Liste 1";"hartwaren",#N/A,FALSE,"Liste 1";"food",#N/A,FALSE,"Liste 1";"fleisch",#N/A,FALSE,"Liste 1"}</definedName>
    <definedName name="wrn.LISTE." localSheetId="0" hidden="1">{"weichwaren",#N/A,FALSE,"Liste 1";"hartwaren",#N/A,FALSE,"Liste 1";"food",#N/A,FALSE,"Liste 1";"fleisch",#N/A,FALSE,"Liste 1"}</definedName>
    <definedName name="wrn.LISTE." hidden="1">{"weichwaren",#N/A,FALSE,"Liste 1";"hartwaren",#N/A,FALSE,"Liste 1";"food",#N/A,FALSE,"Liste 1";"fleisch",#N/A,FALSE,"Liste 1"}</definedName>
    <definedName name="wrn.Lucky._.Strike._.FF." localSheetId="4" hidden="1">{"LF_All",#N/A,FALSE,"Lucky Strike FF";"LF_PerMille",#N/A,FALSE,"Lucky Strike FF";"LF_Tech",#N/A,FALSE,"Lucky Strike FF";"LF_Pricing",#N/A,FALSE,"Lucky Strike FF"}</definedName>
    <definedName name="wrn.Lucky._.Strike._.FF." localSheetId="2" hidden="1">{"LF_All",#N/A,FALSE,"Lucky Strike FF";"LF_PerMille",#N/A,FALSE,"Lucky Strike FF";"LF_Tech",#N/A,FALSE,"Lucky Strike FF";"LF_Pricing",#N/A,FALSE,"Lucky Strike FF"}</definedName>
    <definedName name="wrn.Lucky._.Strike._.FF." localSheetId="1" hidden="1">{"LF_All",#N/A,FALSE,"Lucky Strike FF";"LF_PerMille",#N/A,FALSE,"Lucky Strike FF";"LF_Tech",#N/A,FALSE,"Lucky Strike FF";"LF_Pricing",#N/A,FALSE,"Lucky Strike FF"}</definedName>
    <definedName name="wrn.Lucky._.Strike._.FF." localSheetId="0" hidden="1">{"LF_All",#N/A,FALSE,"Lucky Strike FF";"LF_PerMille",#N/A,FALSE,"Lucky Strike FF";"LF_Tech",#N/A,FALSE,"Lucky Strike FF";"LF_Pricing",#N/A,FALSE,"Lucky Strike FF"}</definedName>
    <definedName name="wrn.Lucky._.Strike._.FF." hidden="1">{"LF_All",#N/A,FALSE,"Lucky Strike FF";"LF_PerMille",#N/A,FALSE,"Lucky Strike FF";"LF_Tech",#N/A,FALSE,"Lucky Strike FF";"LF_Pricing",#N/A,FALSE,"Lucky Strike FF"}</definedName>
    <definedName name="wrn.Lucky._.Strike._.Lights." localSheetId="4" hidden="1">{"LL_All",#N/A,FALSE,"Lucky Strike Lights";"LL_Tech",#N/A,FALSE,"Lucky Strike Lights";"LL_Pricing",#N/A,FALSE,"Lucky Strike Lights";"LL_PerMille",#N/A,FALSE,"Lucky Strike Lights"}</definedName>
    <definedName name="wrn.Lucky._.Strike._.Lights." localSheetId="2" hidden="1">{"LL_All",#N/A,FALSE,"Lucky Strike Lights";"LL_Tech",#N/A,FALSE,"Lucky Strike Lights";"LL_Pricing",#N/A,FALSE,"Lucky Strike Lights";"LL_PerMille",#N/A,FALSE,"Lucky Strike Lights"}</definedName>
    <definedName name="wrn.Lucky._.Strike._.Lights." localSheetId="1" hidden="1">{"LL_All",#N/A,FALSE,"Lucky Strike Lights";"LL_Tech",#N/A,FALSE,"Lucky Strike Lights";"LL_Pricing",#N/A,FALSE,"Lucky Strike Lights";"LL_PerMille",#N/A,FALSE,"Lucky Strike Lights"}</definedName>
    <definedName name="wrn.Lucky._.Strike._.Lights." localSheetId="0" hidden="1">{"LL_All",#N/A,FALSE,"Lucky Strike Lights";"LL_Tech",#N/A,FALSE,"Lucky Strike Lights";"LL_Pricing",#N/A,FALSE,"Lucky Strike Lights";"LL_PerMille",#N/A,FALSE,"Lucky Strike Lights"}</definedName>
    <definedName name="wrn.Lucky._.Strike._.Lights." hidden="1">{"LL_All",#N/A,FALSE,"Lucky Strike Lights";"LL_Tech",#N/A,FALSE,"Lucky Strike Lights";"LL_Pricing",#N/A,FALSE,"Lucky Strike Lights";"LL_PerMille",#N/A,FALSE,"Lucky Strike Lights"}</definedName>
    <definedName name="wrn.Monthly._.Waste._.Report." localSheetId="4" hidden="1">{#N/A,#N/A,FALSE,"Waste Report";#N/A,#N/A,FALSE,"Flavoured Tobacco";#N/A,#N/A,FALSE,"Work in Progress";#N/A,#N/A,FALSE,"Production Volumes";#N/A,#N/A,FALSE,"Production Reconciliation";#N/A,#N/A,FALSE,"Std Mats Roth";#N/A,#N/A,FALSE,"Std Mats Vice Lgt";#N/A,#N/A,FALSE,"Std Mats Pall Mall Lgt";#N/A,#N/A,FALSE,"Std Mats Pall Mall";#N/A,#N/A,FALSE,"Std Mats Kent PL";#N/A,#N/A,FALSE,"Std Mats Kent";#N/A,#N/A,FALSE,"Std Mats Viceroy";#N/A,#N/A,FALSE,"Std Lucky Strike ";#N/A,#N/A,FALSE,"Std Lucky Strike Lights";#N/A,#N/A,FALSE,"Std Mats Holly";#N/A,#N/A,FALSE,"CRT in Sylo";#N/A,#N/A,FALSE,"Summary";#N/A,#N/A,FALSE,"Weighted Average Cost";#N/A,#N/A,FALSE,"Weighted Average Cost"}</definedName>
    <definedName name="wrn.Monthly._.Waste._.Report." localSheetId="2" hidden="1">{#N/A,#N/A,FALSE,"Waste Report";#N/A,#N/A,FALSE,"Flavoured Tobacco";#N/A,#N/A,FALSE,"Work in Progress";#N/A,#N/A,FALSE,"Production Volumes";#N/A,#N/A,FALSE,"Production Reconciliation";#N/A,#N/A,FALSE,"Std Mats Roth";#N/A,#N/A,FALSE,"Std Mats Vice Lgt";#N/A,#N/A,FALSE,"Std Mats Pall Mall Lgt";#N/A,#N/A,FALSE,"Std Mats Pall Mall";#N/A,#N/A,FALSE,"Std Mats Kent PL";#N/A,#N/A,FALSE,"Std Mats Kent";#N/A,#N/A,FALSE,"Std Mats Viceroy";#N/A,#N/A,FALSE,"Std Lucky Strike ";#N/A,#N/A,FALSE,"Std Lucky Strike Lights";#N/A,#N/A,FALSE,"Std Mats Holly";#N/A,#N/A,FALSE,"CRT in Sylo";#N/A,#N/A,FALSE,"Summary";#N/A,#N/A,FALSE,"Weighted Average Cost";#N/A,#N/A,FALSE,"Weighted Average Cost"}</definedName>
    <definedName name="wrn.Monthly._.Waste._.Report." localSheetId="1" hidden="1">{#N/A,#N/A,FALSE,"Waste Report";#N/A,#N/A,FALSE,"Flavoured Tobacco";#N/A,#N/A,FALSE,"Work in Progress";#N/A,#N/A,FALSE,"Production Volumes";#N/A,#N/A,FALSE,"Production Reconciliation";#N/A,#N/A,FALSE,"Std Mats Roth";#N/A,#N/A,FALSE,"Std Mats Vice Lgt";#N/A,#N/A,FALSE,"Std Mats Pall Mall Lgt";#N/A,#N/A,FALSE,"Std Mats Pall Mall";#N/A,#N/A,FALSE,"Std Mats Kent PL";#N/A,#N/A,FALSE,"Std Mats Kent";#N/A,#N/A,FALSE,"Std Mats Viceroy";#N/A,#N/A,FALSE,"Std Lucky Strike ";#N/A,#N/A,FALSE,"Std Lucky Strike Lights";#N/A,#N/A,FALSE,"Std Mats Holly";#N/A,#N/A,FALSE,"CRT in Sylo";#N/A,#N/A,FALSE,"Summary";#N/A,#N/A,FALSE,"Weighted Average Cost";#N/A,#N/A,FALSE,"Weighted Average Cost"}</definedName>
    <definedName name="wrn.Monthly._.Waste._.Report." localSheetId="0" hidden="1">{#N/A,#N/A,FALSE,"Waste Report";#N/A,#N/A,FALSE,"Flavoured Tobacco";#N/A,#N/A,FALSE,"Work in Progress";#N/A,#N/A,FALSE,"Production Volumes";#N/A,#N/A,FALSE,"Production Reconciliation";#N/A,#N/A,FALSE,"Std Mats Roth";#N/A,#N/A,FALSE,"Std Mats Vice Lgt";#N/A,#N/A,FALSE,"Std Mats Pall Mall Lgt";#N/A,#N/A,FALSE,"Std Mats Pall Mall";#N/A,#N/A,FALSE,"Std Mats Kent PL";#N/A,#N/A,FALSE,"Std Mats Kent";#N/A,#N/A,FALSE,"Std Mats Viceroy";#N/A,#N/A,FALSE,"Std Lucky Strike ";#N/A,#N/A,FALSE,"Std Lucky Strike Lights";#N/A,#N/A,FALSE,"Std Mats Holly";#N/A,#N/A,FALSE,"CRT in Sylo";#N/A,#N/A,FALSE,"Summary";#N/A,#N/A,FALSE,"Weighted Average Cost";#N/A,#N/A,FALSE,"Weighted Average Cost"}</definedName>
    <definedName name="wrn.Monthly._.Waste._.Report." hidden="1">{#N/A,#N/A,FALSE,"Waste Report";#N/A,#N/A,FALSE,"Flavoured Tobacco";#N/A,#N/A,FALSE,"Work in Progress";#N/A,#N/A,FALSE,"Production Volumes";#N/A,#N/A,FALSE,"Production Reconciliation";#N/A,#N/A,FALSE,"Std Mats Roth";#N/A,#N/A,FALSE,"Std Mats Vice Lgt";#N/A,#N/A,FALSE,"Std Mats Pall Mall Lgt";#N/A,#N/A,FALSE,"Std Mats Pall Mall";#N/A,#N/A,FALSE,"Std Mats Kent PL";#N/A,#N/A,FALSE,"Std Mats Kent";#N/A,#N/A,FALSE,"Std Mats Viceroy";#N/A,#N/A,FALSE,"Std Lucky Strike ";#N/A,#N/A,FALSE,"Std Lucky Strike Lights";#N/A,#N/A,FALSE,"Std Mats Holly";#N/A,#N/A,FALSE,"CRT in Sylo";#N/A,#N/A,FALSE,"Summary";#N/A,#N/A,FALSE,"Weighted Average Cost";#N/A,#N/A,FALSE,"Weighted Average Cost"}</definedName>
    <definedName name="wrn.Nimrod." localSheetId="4" hidden="1">{"Nim_All",#N/A,FALSE,"Nimrod";"Nim_Tech",#N/A,FALSE,"Nimrod";"Nim_Pricing",#N/A,FALSE,"Nimrod";"Nim_PerMille",#N/A,FALSE,"Nimrod"}</definedName>
    <definedName name="wrn.Nimrod." localSheetId="2" hidden="1">{"Nim_All",#N/A,FALSE,"Nimrod";"Nim_Tech",#N/A,FALSE,"Nimrod";"Nim_Pricing",#N/A,FALSE,"Nimrod";"Nim_PerMille",#N/A,FALSE,"Nimrod"}</definedName>
    <definedName name="wrn.Nimrod." localSheetId="1" hidden="1">{"Nim_All",#N/A,FALSE,"Nimrod";"Nim_Tech",#N/A,FALSE,"Nimrod";"Nim_Pricing",#N/A,FALSE,"Nimrod";"Nim_PerMille",#N/A,FALSE,"Nimrod"}</definedName>
    <definedName name="wrn.Nimrod." localSheetId="0" hidden="1">{"Nim_All",#N/A,FALSE,"Nimrod";"Nim_Tech",#N/A,FALSE,"Nimrod";"Nim_Pricing",#N/A,FALSE,"Nimrod";"Nim_PerMille",#N/A,FALSE,"Nimrod"}</definedName>
    <definedName name="wrn.Nimrod." hidden="1">{"Nim_All",#N/A,FALSE,"Nimrod";"Nim_Tech",#N/A,FALSE,"Nimrod";"Nim_Pricing",#N/A,FALSE,"Nimrod";"Nim_PerMille",#N/A,FALSE,"Nimrod"}</definedName>
    <definedName name="wrn.OPs._.Finance._.Monthly._.Report." localSheetId="4" hidden="1">{#N/A,#N/A,FALSE,"Cover";#N/A,#N/A,FALSE,"1. Conversion Cost Summary";#N/A,#N/A,FALSE,"2. CC YE Forecast INV ";#N/A,#N/A,FALSE,"3. CC YE Forecast ROM";#N/A,#N/A,FALSE,"4.CC YE FORECAST ROM+INV";#N/A,#N/A,FALSE,"5. Material Cost";#N/A,#N/A,FALSE,"6. Waste Calculation";#N/A,#N/A,FALSE,"Appendix I";#N/A,#N/A,FALSE,"Appendix II";#N/A,#N/A,FALSE,"Appendix III"}</definedName>
    <definedName name="wrn.OPs._.Finance._.Monthly._.Report." localSheetId="2" hidden="1">{#N/A,#N/A,FALSE,"Cover";#N/A,#N/A,FALSE,"1. Conversion Cost Summary";#N/A,#N/A,FALSE,"2. CC YE Forecast INV ";#N/A,#N/A,FALSE,"3. CC YE Forecast ROM";#N/A,#N/A,FALSE,"4.CC YE FORECAST ROM+INV";#N/A,#N/A,FALSE,"5. Material Cost";#N/A,#N/A,FALSE,"6. Waste Calculation";#N/A,#N/A,FALSE,"Appendix I";#N/A,#N/A,FALSE,"Appendix II";#N/A,#N/A,FALSE,"Appendix III"}</definedName>
    <definedName name="wrn.OPs._.Finance._.Monthly._.Report." localSheetId="1" hidden="1">{#N/A,#N/A,FALSE,"Cover";#N/A,#N/A,FALSE,"1. Conversion Cost Summary";#N/A,#N/A,FALSE,"2. CC YE Forecast INV ";#N/A,#N/A,FALSE,"3. CC YE Forecast ROM";#N/A,#N/A,FALSE,"4.CC YE FORECAST ROM+INV";#N/A,#N/A,FALSE,"5. Material Cost";#N/A,#N/A,FALSE,"6. Waste Calculation";#N/A,#N/A,FALSE,"Appendix I";#N/A,#N/A,FALSE,"Appendix II";#N/A,#N/A,FALSE,"Appendix III"}</definedName>
    <definedName name="wrn.OPs._.Finance._.Monthly._.Report." localSheetId="0" hidden="1">{#N/A,#N/A,FALSE,"Cover";#N/A,#N/A,FALSE,"1. Conversion Cost Summary";#N/A,#N/A,FALSE,"2. CC YE Forecast INV ";#N/A,#N/A,FALSE,"3. CC YE Forecast ROM";#N/A,#N/A,FALSE,"4.CC YE FORECAST ROM+INV";#N/A,#N/A,FALSE,"5. Material Cost";#N/A,#N/A,FALSE,"6. Waste Calculation";#N/A,#N/A,FALSE,"Appendix I";#N/A,#N/A,FALSE,"Appendix II";#N/A,#N/A,FALSE,"Appendix III"}</definedName>
    <definedName name="wrn.OPs._.Finance._.Monthly._.Report." hidden="1">{#N/A,#N/A,FALSE,"Cover";#N/A,#N/A,FALSE,"1. Conversion Cost Summary";#N/A,#N/A,FALSE,"2. CC YE Forecast INV ";#N/A,#N/A,FALSE,"3. CC YE Forecast ROM";#N/A,#N/A,FALSE,"4.CC YE FORECAST ROM+INV";#N/A,#N/A,FALSE,"5. Material Cost";#N/A,#N/A,FALSE,"6. Waste Calculation";#N/A,#N/A,FALSE,"Appendix I";#N/A,#N/A,FALSE,"Appendix II";#N/A,#N/A,FALSE,"Appendix III"}</definedName>
    <definedName name="wrn.OPs._.Finance._.Monthly._.Report._.05." localSheetId="4" hidden="1">{#N/A,#N/A,FALSE,"Cover";#N/A,#N/A,FALSE,"1. Conversion Cost Summary";#N/A,#N/A,FALSE,"2. CC YE Forecast INV ";#N/A,#N/A,FALSE,"3. CC YE Forecast ROM";#N/A,#N/A,FALSE,"4.CC YE FORECAST ROM+INV";#N/A,#N/A,FALSE,"5. Material Cost";#N/A,#N/A,FALSE,"6. Waste Calculation"}</definedName>
    <definedName name="wrn.OPs._.Finance._.Monthly._.Report._.05." localSheetId="2" hidden="1">{#N/A,#N/A,FALSE,"Cover";#N/A,#N/A,FALSE,"1. Conversion Cost Summary";#N/A,#N/A,FALSE,"2. CC YE Forecast INV ";#N/A,#N/A,FALSE,"3. CC YE Forecast ROM";#N/A,#N/A,FALSE,"4.CC YE FORECAST ROM+INV";#N/A,#N/A,FALSE,"5. Material Cost";#N/A,#N/A,FALSE,"6. Waste Calculation"}</definedName>
    <definedName name="wrn.OPs._.Finance._.Monthly._.Report._.05." localSheetId="1" hidden="1">{#N/A,#N/A,FALSE,"Cover";#N/A,#N/A,FALSE,"1. Conversion Cost Summary";#N/A,#N/A,FALSE,"2. CC YE Forecast INV ";#N/A,#N/A,FALSE,"3. CC YE Forecast ROM";#N/A,#N/A,FALSE,"4.CC YE FORECAST ROM+INV";#N/A,#N/A,FALSE,"5. Material Cost";#N/A,#N/A,FALSE,"6. Waste Calculation"}</definedName>
    <definedName name="wrn.OPs._.Finance._.Monthly._.Report._.05." localSheetId="0" hidden="1">{#N/A,#N/A,FALSE,"Cover";#N/A,#N/A,FALSE,"1. Conversion Cost Summary";#N/A,#N/A,FALSE,"2. CC YE Forecast INV ";#N/A,#N/A,FALSE,"3. CC YE Forecast ROM";#N/A,#N/A,FALSE,"4.CC YE FORECAST ROM+INV";#N/A,#N/A,FALSE,"5. Material Cost";#N/A,#N/A,FALSE,"6. Waste Calculation"}</definedName>
    <definedName name="wrn.OPs._.Finance._.Monthly._.Report._.05." hidden="1">{#N/A,#N/A,FALSE,"Cover";#N/A,#N/A,FALSE,"1. Conversion Cost Summary";#N/A,#N/A,FALSE,"2. CC YE Forecast INV ";#N/A,#N/A,FALSE,"3. CC YE Forecast ROM";#N/A,#N/A,FALSE,"4.CC YE FORECAST ROM+INV";#N/A,#N/A,FALSE,"5. Material Cost";#N/A,#N/A,FALSE,"6. Waste Calculation"}</definedName>
    <definedName name="wrn.Pall._.Mall._.FF." localSheetId="4" hidden="1">{"PMFF_All",#N/A,FALSE,"Pall Mall FF";"PMFF_Tech",#N/A,FALSE,"Pall Mall FF";"PMFF_Pricing",#N/A,FALSE,"Pall Mall FF";"PMFF_PerMille",#N/A,FALSE,"Pall Mall FF"}</definedName>
    <definedName name="wrn.Pall._.Mall._.FF." localSheetId="2" hidden="1">{"PMFF_All",#N/A,FALSE,"Pall Mall FF";"PMFF_Tech",#N/A,FALSE,"Pall Mall FF";"PMFF_Pricing",#N/A,FALSE,"Pall Mall FF";"PMFF_PerMille",#N/A,FALSE,"Pall Mall FF"}</definedName>
    <definedName name="wrn.Pall._.Mall._.FF." localSheetId="1" hidden="1">{"PMFF_All",#N/A,FALSE,"Pall Mall FF";"PMFF_Tech",#N/A,FALSE,"Pall Mall FF";"PMFF_Pricing",#N/A,FALSE,"Pall Mall FF";"PMFF_PerMille",#N/A,FALSE,"Pall Mall FF"}</definedName>
    <definedName name="wrn.Pall._.Mall._.FF." localSheetId="0" hidden="1">{"PMFF_All",#N/A,FALSE,"Pall Mall FF";"PMFF_Tech",#N/A,FALSE,"Pall Mall FF";"PMFF_Pricing",#N/A,FALSE,"Pall Mall FF";"PMFF_PerMille",#N/A,FALSE,"Pall Mall FF"}</definedName>
    <definedName name="wrn.Pall._.Mall._.FF." hidden="1">{"PMFF_All",#N/A,FALSE,"Pall Mall FF";"PMFF_Tech",#N/A,FALSE,"Pall Mall FF";"PMFF_Pricing",#N/A,FALSE,"Pall Mall FF";"PMFF_PerMille",#N/A,FALSE,"Pall Mall FF"}</definedName>
    <definedName name="wrn.Pall._.Mall._.Lights." localSheetId="4" hidden="1">{"PML_All",#N/A,FALSE,"Pall Mall Lights";"PML_Tech",#N/A,FALSE,"Pall Mall Lights";"PML_Pricing",#N/A,FALSE,"Pall Mall Lights";"PML_PerMille",#N/A,FALSE,"Pall Mall Lights"}</definedName>
    <definedName name="wrn.Pall._.Mall._.Lights." localSheetId="2" hidden="1">{"PML_All",#N/A,FALSE,"Pall Mall Lights";"PML_Tech",#N/A,FALSE,"Pall Mall Lights";"PML_Pricing",#N/A,FALSE,"Pall Mall Lights";"PML_PerMille",#N/A,FALSE,"Pall Mall Lights"}</definedName>
    <definedName name="wrn.Pall._.Mall._.Lights." localSheetId="1" hidden="1">{"PML_All",#N/A,FALSE,"Pall Mall Lights";"PML_Tech",#N/A,FALSE,"Pall Mall Lights";"PML_Pricing",#N/A,FALSE,"Pall Mall Lights";"PML_PerMille",#N/A,FALSE,"Pall Mall Lights"}</definedName>
    <definedName name="wrn.Pall._.Mall._.Lights." localSheetId="0" hidden="1">{"PML_All",#N/A,FALSE,"Pall Mall Lights";"PML_Tech",#N/A,FALSE,"Pall Mall Lights";"PML_Pricing",#N/A,FALSE,"Pall Mall Lights";"PML_PerMille",#N/A,FALSE,"Pall Mall Lights"}</definedName>
    <definedName name="wrn.Pall._.Mall._.Lights." hidden="1">{"PML_All",#N/A,FALSE,"Pall Mall Lights";"PML_Tech",#N/A,FALSE,"Pall Mall Lights";"PML_Pricing",#N/A,FALSE,"Pall Mall Lights";"PML_PerMille",#N/A,FALSE,"Pall Mall Lights"}</definedName>
    <definedName name="wrn.Pall._.Mall._.Menthol." localSheetId="4" hidden="1">{"PMM_All",#N/A,FALSE,"Pall Mall Menthol";"PMM_Pricing",#N/A,FALSE,"Pall Mall Menthol";"PMM_Tech",#N/A,FALSE,"Pall Mall Menthol";"PMM_PerMille",#N/A,FALSE,"Pall Mall Menthol"}</definedName>
    <definedName name="wrn.Pall._.Mall._.Menthol." localSheetId="2" hidden="1">{"PMM_All",#N/A,FALSE,"Pall Mall Menthol";"PMM_Pricing",#N/A,FALSE,"Pall Mall Menthol";"PMM_Tech",#N/A,FALSE,"Pall Mall Menthol";"PMM_PerMille",#N/A,FALSE,"Pall Mall Menthol"}</definedName>
    <definedName name="wrn.Pall._.Mall._.Menthol." localSheetId="1" hidden="1">{"PMM_All",#N/A,FALSE,"Pall Mall Menthol";"PMM_Pricing",#N/A,FALSE,"Pall Mall Menthol";"PMM_Tech",#N/A,FALSE,"Pall Mall Menthol";"PMM_PerMille",#N/A,FALSE,"Pall Mall Menthol"}</definedName>
    <definedName name="wrn.Pall._.Mall._.Menthol." localSheetId="0" hidden="1">{"PMM_All",#N/A,FALSE,"Pall Mall Menthol";"PMM_Pricing",#N/A,FALSE,"Pall Mall Menthol";"PMM_Tech",#N/A,FALSE,"Pall Mall Menthol";"PMM_PerMille",#N/A,FALSE,"Pall Mall Menthol"}</definedName>
    <definedName name="wrn.Pall._.Mall._.Menthol." hidden="1">{"PMM_All",#N/A,FALSE,"Pall Mall Menthol";"PMM_Pricing",#N/A,FALSE,"Pall Mall Menthol";"PMM_Tech",#N/A,FALSE,"Pall Mall Menthol";"PMM_PerMille",#N/A,FALSE,"Pall Mall Menthol"}</definedName>
    <definedName name="wrn.PRICE." localSheetId="4" hidden="1">{#N/A,#N/A,FALSE,"Viceroy";#N/A,#N/A,FALSE,"Hollywood";#N/A,#N/A,FALSE,"Kent 100's";#N/A,#N/A,FALSE,"Kent PL";#N/A,#N/A,FALSE,"Pall Mall Lights";#N/A,#N/A,FALSE,"Pall Mall FF";#N/A,#N/A,FALSE,"Lucky Strike FF(Arrowhead)";#N/A,#N/A,FALSE,"Danube";#N/A,#N/A,FALSE,"Rothmans";#N/A,#N/A,FALSE,"Summary"}</definedName>
    <definedName name="wrn.PRICE." localSheetId="2" hidden="1">{#N/A,#N/A,FALSE,"Viceroy";#N/A,#N/A,FALSE,"Hollywood";#N/A,#N/A,FALSE,"Kent 100's";#N/A,#N/A,FALSE,"Kent PL";#N/A,#N/A,FALSE,"Pall Mall Lights";#N/A,#N/A,FALSE,"Pall Mall FF";#N/A,#N/A,FALSE,"Lucky Strike FF(Arrowhead)";#N/A,#N/A,FALSE,"Danube";#N/A,#N/A,FALSE,"Rothmans";#N/A,#N/A,FALSE,"Summary"}</definedName>
    <definedName name="wrn.PRICE." localSheetId="1" hidden="1">{#N/A,#N/A,FALSE,"Viceroy";#N/A,#N/A,FALSE,"Hollywood";#N/A,#N/A,FALSE,"Kent 100's";#N/A,#N/A,FALSE,"Kent PL";#N/A,#N/A,FALSE,"Pall Mall Lights";#N/A,#N/A,FALSE,"Pall Mall FF";#N/A,#N/A,FALSE,"Lucky Strike FF(Arrowhead)";#N/A,#N/A,FALSE,"Danube";#N/A,#N/A,FALSE,"Rothmans";#N/A,#N/A,FALSE,"Summary"}</definedName>
    <definedName name="wrn.PRICE." localSheetId="0" hidden="1">{#N/A,#N/A,FALSE,"Viceroy";#N/A,#N/A,FALSE,"Hollywood";#N/A,#N/A,FALSE,"Kent 100's";#N/A,#N/A,FALSE,"Kent PL";#N/A,#N/A,FALSE,"Pall Mall Lights";#N/A,#N/A,FALSE,"Pall Mall FF";#N/A,#N/A,FALSE,"Lucky Strike FF(Arrowhead)";#N/A,#N/A,FALSE,"Danube";#N/A,#N/A,FALSE,"Rothmans";#N/A,#N/A,FALSE,"Summary"}</definedName>
    <definedName name="wrn.PRICE." hidden="1">{#N/A,#N/A,FALSE,"Viceroy";#N/A,#N/A,FALSE,"Hollywood";#N/A,#N/A,FALSE,"Kent 100's";#N/A,#N/A,FALSE,"Kent PL";#N/A,#N/A,FALSE,"Pall Mall Lights";#N/A,#N/A,FALSE,"Pall Mall FF";#N/A,#N/A,FALSE,"Lucky Strike FF(Arrowhead)";#N/A,#N/A,FALSE,"Danube";#N/A,#N/A,FALSE,"Rothmans";#N/A,#N/A,FALSE,"Summary"}</definedName>
    <definedName name="wrn.Reisekosten._.und._.Timesheet." localSheetId="4" hidden="1">{#N/A,#N/A,TRUE,"Time";#N/A,#N/A,TRUE,"VER";#N/A,#N/A,TRUE,"K1_R";#N/A,#N/A,TRUE,"K2_R";#N/A,#N/A,TRUE,"K3_R";#N/A,#N/A,TRUE,"K4_R";#N/A,#N/A,TRUE,"K5_R";#N/A,#N/A,TRUE,"K6_R";#N/A,#N/A,TRUE,"K7_R"}</definedName>
    <definedName name="wrn.Reisekosten._.und._.Timesheet." localSheetId="2" hidden="1">{#N/A,#N/A,TRUE,"Time";#N/A,#N/A,TRUE,"VER";#N/A,#N/A,TRUE,"K1_R";#N/A,#N/A,TRUE,"K2_R";#N/A,#N/A,TRUE,"K3_R";#N/A,#N/A,TRUE,"K4_R";#N/A,#N/A,TRUE,"K5_R";#N/A,#N/A,TRUE,"K6_R";#N/A,#N/A,TRUE,"K7_R"}</definedName>
    <definedName name="wrn.Reisekosten._.und._.Timesheet." localSheetId="1" hidden="1">{#N/A,#N/A,TRUE,"Time";#N/A,#N/A,TRUE,"VER";#N/A,#N/A,TRUE,"K1_R";#N/A,#N/A,TRUE,"K2_R";#N/A,#N/A,TRUE,"K3_R";#N/A,#N/A,TRUE,"K4_R";#N/A,#N/A,TRUE,"K5_R";#N/A,#N/A,TRUE,"K6_R";#N/A,#N/A,TRUE,"K7_R"}</definedName>
    <definedName name="wrn.Reisekosten._.und._.Timesheet." localSheetId="0" hidden="1">{#N/A,#N/A,TRUE,"Time";#N/A,#N/A,TRUE,"VER";#N/A,#N/A,TRUE,"K1_R";#N/A,#N/A,TRUE,"K2_R";#N/A,#N/A,TRUE,"K3_R";#N/A,#N/A,TRUE,"K4_R";#N/A,#N/A,TRUE,"K5_R";#N/A,#N/A,TRUE,"K6_R";#N/A,#N/A,TRUE,"K7_R"}</definedName>
    <definedName name="wrn.Reisekosten._.und._.Timesheet." hidden="1">{#N/A,#N/A,TRUE,"Time";#N/A,#N/A,TRUE,"VER";#N/A,#N/A,TRUE,"K1_R";#N/A,#N/A,TRUE,"K2_R";#N/A,#N/A,TRUE,"K3_R";#N/A,#N/A,TRUE,"K4_R";#N/A,#N/A,TRUE,"K5_R";#N/A,#N/A,TRUE,"K6_R";#N/A,#N/A,TRUE,"K7_R"}</definedName>
    <definedName name="wrn.Reisekosten._.und._.Timesheets." localSheetId="4" hidden="1">{#N/A,#N/A,FALSE,"DK1VER";#N/A,#N/A,FALSE,"DK1VER"}</definedName>
    <definedName name="wrn.Reisekosten._.und._.Timesheets." localSheetId="2" hidden="1">{#N/A,#N/A,FALSE,"DK1VER";#N/A,#N/A,FALSE,"DK1VER"}</definedName>
    <definedName name="wrn.Reisekosten._.und._.Timesheets." localSheetId="1" hidden="1">{#N/A,#N/A,FALSE,"DK1VER";#N/A,#N/A,FALSE,"DK1VER"}</definedName>
    <definedName name="wrn.Reisekosten._.und._.Timesheets." localSheetId="0" hidden="1">{#N/A,#N/A,FALSE,"DK1VER";#N/A,#N/A,FALSE,"DK1VER"}</definedName>
    <definedName name="wrn.Reisekosten._.und._.Timesheets." hidden="1">{#N/A,#N/A,FALSE,"DK1VER";#N/A,#N/A,FALSE,"DK1VER"}</definedName>
    <definedName name="wrn.report." localSheetId="4" hidden="1">{#N/A,#N/A,FALSE,"Index ";#N/A,#N/A,FALSE,"1.1";#N/A,#N/A,FALSE,"1.2";#N/A,#N/A,FALSE,"1.3";#N/A,#N/A,FALSE,"2.1";#N/A,#N/A,FALSE,"2.2";#N/A,#N/A,FALSE,"3.1";#N/A,#N/A,FALSE,"3.2";#N/A,#N/A,FALSE,"3.3"}</definedName>
    <definedName name="wrn.report." localSheetId="2" hidden="1">{#N/A,#N/A,FALSE,"Index ";#N/A,#N/A,FALSE,"1.1";#N/A,#N/A,FALSE,"1.2";#N/A,#N/A,FALSE,"1.3";#N/A,#N/A,FALSE,"2.1";#N/A,#N/A,FALSE,"2.2";#N/A,#N/A,FALSE,"3.1";#N/A,#N/A,FALSE,"3.2";#N/A,#N/A,FALSE,"3.3"}</definedName>
    <definedName name="wrn.report." localSheetId="1" hidden="1">{#N/A,#N/A,FALSE,"Index ";#N/A,#N/A,FALSE,"1.1";#N/A,#N/A,FALSE,"1.2";#N/A,#N/A,FALSE,"1.3";#N/A,#N/A,FALSE,"2.1";#N/A,#N/A,FALSE,"2.2";#N/A,#N/A,FALSE,"3.1";#N/A,#N/A,FALSE,"3.2";#N/A,#N/A,FALSE,"3.3"}</definedName>
    <definedName name="wrn.report." localSheetId="0" hidden="1">{#N/A,#N/A,FALSE,"Index ";#N/A,#N/A,FALSE,"1.1";#N/A,#N/A,FALSE,"1.2";#N/A,#N/A,FALSE,"1.3";#N/A,#N/A,FALSE,"2.1";#N/A,#N/A,FALSE,"2.2";#N/A,#N/A,FALSE,"3.1";#N/A,#N/A,FALSE,"3.2";#N/A,#N/A,FALSE,"3.3"}</definedName>
    <definedName name="wrn.report." hidden="1">{#N/A,#N/A,FALSE,"Index ";#N/A,#N/A,FALSE,"1.1";#N/A,#N/A,FALSE,"1.2";#N/A,#N/A,FALSE,"1.3";#N/A,#N/A,FALSE,"2.1";#N/A,#N/A,FALSE,"2.2";#N/A,#N/A,FALSE,"3.1";#N/A,#N/A,FALSE,"3.2";#N/A,#N/A,FALSE,"3.3"}</definedName>
    <definedName name="wrn.Rothmans." localSheetId="4" hidden="1">{"Roth_All",#N/A,FALSE,"Rothmans KS";"Roth_Tech",#N/A,FALSE,"Rothmans KS";"Roth_Pricing",#N/A,FALSE,"Rothmans KS";"Roth_PerMille",#N/A,FALSE,"Rothmans KS"}</definedName>
    <definedName name="wrn.Rothmans." localSheetId="2" hidden="1">{"Roth_All",#N/A,FALSE,"Rothmans KS";"Roth_Tech",#N/A,FALSE,"Rothmans KS";"Roth_Pricing",#N/A,FALSE,"Rothmans KS";"Roth_PerMille",#N/A,FALSE,"Rothmans KS"}</definedName>
    <definedName name="wrn.Rothmans." localSheetId="1" hidden="1">{"Roth_All",#N/A,FALSE,"Rothmans KS";"Roth_Tech",#N/A,FALSE,"Rothmans KS";"Roth_Pricing",#N/A,FALSE,"Rothmans KS";"Roth_PerMille",#N/A,FALSE,"Rothmans KS"}</definedName>
    <definedName name="wrn.Rothmans." localSheetId="0" hidden="1">{"Roth_All",#N/A,FALSE,"Rothmans KS";"Roth_Tech",#N/A,FALSE,"Rothmans KS";"Roth_Pricing",#N/A,FALSE,"Rothmans KS";"Roth_PerMille",#N/A,FALSE,"Rothmans KS"}</definedName>
    <definedName name="wrn.Rothmans." hidden="1">{"Roth_All",#N/A,FALSE,"Rothmans KS";"Roth_Tech",#N/A,FALSE,"Rothmans KS";"Roth_Pricing",#N/A,FALSE,"Rothmans KS";"Roth_PerMille",#N/A,FALSE,"Rothmans KS"}</definedName>
    <definedName name="wrn.Stundenzettel." localSheetId="4" hidden="1">{#N/A,#N/A,FALSE,"M1";#N/A,#N/A,FALSE,"K7";#N/A,#N/A,FALSE,"K6";#N/A,#N/A,FALSE,"K5";#N/A,#N/A,FALSE,"K4";#N/A,#N/A,FALSE,"K3";#N/A,#N/A,FALSE,"K2";#N/A,#N/A,FALSE,"K1"}</definedName>
    <definedName name="wrn.Stundenzettel." localSheetId="2" hidden="1">{#N/A,#N/A,FALSE,"M1";#N/A,#N/A,FALSE,"K7";#N/A,#N/A,FALSE,"K6";#N/A,#N/A,FALSE,"K5";#N/A,#N/A,FALSE,"K4";#N/A,#N/A,FALSE,"K3";#N/A,#N/A,FALSE,"K2";#N/A,#N/A,FALSE,"K1"}</definedName>
    <definedName name="wrn.Stundenzettel." localSheetId="1" hidden="1">{#N/A,#N/A,FALSE,"M1";#N/A,#N/A,FALSE,"K7";#N/A,#N/A,FALSE,"K6";#N/A,#N/A,FALSE,"K5";#N/A,#N/A,FALSE,"K4";#N/A,#N/A,FALSE,"K3";#N/A,#N/A,FALSE,"K2";#N/A,#N/A,FALSE,"K1"}</definedName>
    <definedName name="wrn.Stundenzettel." localSheetId="0" hidden="1">{#N/A,#N/A,FALSE,"M1";#N/A,#N/A,FALSE,"K7";#N/A,#N/A,FALSE,"K6";#N/A,#N/A,FALSE,"K5";#N/A,#N/A,FALSE,"K4";#N/A,#N/A,FALSE,"K3";#N/A,#N/A,FALSE,"K2";#N/A,#N/A,FALSE,"K1"}</definedName>
    <definedName name="wrn.Stundenzettel." hidden="1">{#N/A,#N/A,FALSE,"M1";#N/A,#N/A,FALSE,"K7";#N/A,#N/A,FALSE,"K6";#N/A,#N/A,FALSE,"K5";#N/A,#N/A,FALSE,"K4";#N/A,#N/A,FALSE,"K3";#N/A,#N/A,FALSE,"K2";#N/A,#N/A,FALSE,"K1"}</definedName>
    <definedName name="wrn.TAG." localSheetId="4" hidden="1">{"TAG1AGMS",#N/A,FALSE,"TAG 1A"}</definedName>
    <definedName name="wrn.TAG." localSheetId="2" hidden="1">{"TAG1AGMS",#N/A,FALSE,"TAG 1A"}</definedName>
    <definedName name="wrn.TAG." localSheetId="1" hidden="1">{"TAG1AGMS",#N/A,FALSE,"TAG 1A"}</definedName>
    <definedName name="wrn.TAG." localSheetId="0" hidden="1">{"TAG1AGMS",#N/A,FALSE,"TAG 1A"}</definedName>
    <definedName name="wrn.TAG." hidden="1">{"TAG1AGMS",#N/A,FALSE,"TAG 1A"}</definedName>
    <definedName name="wrn.Tages" localSheetId="4" hidden="1">{"Tages_D",#N/A,FALSE,"Tagesbericht";"Tages_PL",#N/A,FALSE,"Tagesbericht"}</definedName>
    <definedName name="wrn.Tages" localSheetId="2" hidden="1">{"Tages_D",#N/A,FALSE,"Tagesbericht";"Tages_PL",#N/A,FALSE,"Tagesbericht"}</definedName>
    <definedName name="wrn.Tages" localSheetId="1" hidden="1">{"Tages_D",#N/A,FALSE,"Tagesbericht";"Tages_PL",#N/A,FALSE,"Tagesbericht"}</definedName>
    <definedName name="wrn.Tages" localSheetId="0" hidden="1">{"Tages_D",#N/A,FALSE,"Tagesbericht";"Tages_PL",#N/A,FALSE,"Tagesbericht"}</definedName>
    <definedName name="wrn.Tages" hidden="1">{"Tages_D",#N/A,FALSE,"Tagesbericht";"Tages_PL",#N/A,FALSE,"Tagesbericht"}</definedName>
    <definedName name="wrn.Tagesbericht." localSheetId="4" hidden="1">{"Tages_D",#N/A,FALSE,"Tagesbericht";"Tages_PL",#N/A,FALSE,"Tagesbericht"}</definedName>
    <definedName name="wrn.Tagesbericht." localSheetId="2" hidden="1">{"Tages_D",#N/A,FALSE,"Tagesbericht";"Tages_PL",#N/A,FALSE,"Tagesbericht"}</definedName>
    <definedName name="wrn.Tagesbericht." localSheetId="1" hidden="1">{"Tages_D",#N/A,FALSE,"Tagesbericht";"Tages_PL",#N/A,FALSE,"Tagesbericht"}</definedName>
    <definedName name="wrn.Tagesbericht." localSheetId="0" hidden="1">{"Tages_D",#N/A,FALSE,"Tagesbericht";"Tages_PL",#N/A,FALSE,"Tagesbericht"}</definedName>
    <definedName name="wrn.Tagesbericht." hidden="1">{"Tages_D",#N/A,FALSE,"Tagesbericht";"Tages_PL",#N/A,FALSE,"Tagesbericht"}</definedName>
    <definedName name="wrn.Viceroy." localSheetId="4" hidden="1">{"Vic_FF_All",#N/A,FALSE,"Viceroy";"Vic_FF_Tech",#N/A,FALSE,"Viceroy";"Vic_FF_Pricing",#N/A,FALSE,"Viceroy";"Vic_FF_perMille",#N/A,FALSE,"Viceroy"}</definedName>
    <definedName name="wrn.Viceroy." localSheetId="2" hidden="1">{"Vic_FF_All",#N/A,FALSE,"Viceroy";"Vic_FF_Tech",#N/A,FALSE,"Viceroy";"Vic_FF_Pricing",#N/A,FALSE,"Viceroy";"Vic_FF_perMille",#N/A,FALSE,"Viceroy"}</definedName>
    <definedName name="wrn.Viceroy." localSheetId="1" hidden="1">{"Vic_FF_All",#N/A,FALSE,"Viceroy";"Vic_FF_Tech",#N/A,FALSE,"Viceroy";"Vic_FF_Pricing",#N/A,FALSE,"Viceroy";"Vic_FF_perMille",#N/A,FALSE,"Viceroy"}</definedName>
    <definedName name="wrn.Viceroy." localSheetId="0" hidden="1">{"Vic_FF_All",#N/A,FALSE,"Viceroy";"Vic_FF_Tech",#N/A,FALSE,"Viceroy";"Vic_FF_Pricing",#N/A,FALSE,"Viceroy";"Vic_FF_perMille",#N/A,FALSE,"Viceroy"}</definedName>
    <definedName name="wrn.Viceroy." hidden="1">{"Vic_FF_All",#N/A,FALSE,"Viceroy";"Vic_FF_Tech",#N/A,FALSE,"Viceroy";"Vic_FF_Pricing",#N/A,FALSE,"Viceroy";"Vic_FF_perMille",#N/A,FALSE,"Viceroy"}</definedName>
    <definedName name="wrn.Viceroy._.Lights." localSheetId="4" hidden="1">{"Vic_Lg_All",#N/A,FALSE,"Viceroy Lights";"Vic_Lg_Tech",#N/A,FALSE,"Viceroy Lights";"Vic_Lg_Pricing",#N/A,FALSE,"Viceroy Lights";"Vic_Lg_PerMille",#N/A,FALSE,"Viceroy Lights"}</definedName>
    <definedName name="wrn.Viceroy._.Lights." localSheetId="2" hidden="1">{"Vic_Lg_All",#N/A,FALSE,"Viceroy Lights";"Vic_Lg_Tech",#N/A,FALSE,"Viceroy Lights";"Vic_Lg_Pricing",#N/A,FALSE,"Viceroy Lights";"Vic_Lg_PerMille",#N/A,FALSE,"Viceroy Lights"}</definedName>
    <definedName name="wrn.Viceroy._.Lights." localSheetId="1" hidden="1">{"Vic_Lg_All",#N/A,FALSE,"Viceroy Lights";"Vic_Lg_Tech",#N/A,FALSE,"Viceroy Lights";"Vic_Lg_Pricing",#N/A,FALSE,"Viceroy Lights";"Vic_Lg_PerMille",#N/A,FALSE,"Viceroy Lights"}</definedName>
    <definedName name="wrn.Viceroy._.Lights." localSheetId="0" hidden="1">{"Vic_Lg_All",#N/A,FALSE,"Viceroy Lights";"Vic_Lg_Tech",#N/A,FALSE,"Viceroy Lights";"Vic_Lg_Pricing",#N/A,FALSE,"Viceroy Lights";"Vic_Lg_PerMille",#N/A,FALSE,"Viceroy Lights"}</definedName>
    <definedName name="wrn.Viceroy._.Lights." hidden="1">{"Vic_Lg_All",#N/A,FALSE,"Viceroy Lights";"Vic_Lg_Tech",#N/A,FALSE,"Viceroy Lights";"Vic_Lg_Pricing",#N/A,FALSE,"Viceroy Lights";"Vic_Lg_PerMille",#N/A,FALSE,"Viceroy Lights"}</definedName>
    <definedName name="wrn.WGR" localSheetId="4" hidden="1">{"fleisch",#N/A,FALSE,"WG HK";"food",#N/A,FALSE,"WG HK";"hartwaren",#N/A,FALSE,"WG HK";"weichwaren",#N/A,FALSE,"WG HK"}</definedName>
    <definedName name="wrn.WGR" localSheetId="2" hidden="1">{"fleisch",#N/A,FALSE,"WG HK";"food",#N/A,FALSE,"WG HK";"hartwaren",#N/A,FALSE,"WG HK";"weichwaren",#N/A,FALSE,"WG HK"}</definedName>
    <definedName name="wrn.WGR" localSheetId="1" hidden="1">{"fleisch",#N/A,FALSE,"WG HK";"food",#N/A,FALSE,"WG HK";"hartwaren",#N/A,FALSE,"WG HK";"weichwaren",#N/A,FALSE,"WG HK"}</definedName>
    <definedName name="wrn.WGR" localSheetId="0" hidden="1">{"fleisch",#N/A,FALSE,"WG HK";"food",#N/A,FALSE,"WG HK";"hartwaren",#N/A,FALSE,"WG HK";"weichwaren",#N/A,FALSE,"WG HK"}</definedName>
    <definedName name="wrn.WGR" hidden="1">{"fleisch",#N/A,FALSE,"WG HK";"food",#N/A,FALSE,"WG HK";"hartwaren",#N/A,FALSE,"WG HK";"weichwaren",#N/A,FALSE,"WG HK"}</definedName>
    <definedName name="wrn.WGRUPPEN." localSheetId="4" hidden="1">{"fleisch",#N/A,FALSE,"WG HK";"food",#N/A,FALSE,"WG HK";"hartwaren",#N/A,FALSE,"WG HK";"weichwaren",#N/A,FALSE,"WG HK"}</definedName>
    <definedName name="wrn.WGRUPPEN." localSheetId="2" hidden="1">{"fleisch",#N/A,FALSE,"WG HK";"food",#N/A,FALSE,"WG HK";"hartwaren",#N/A,FALSE,"WG HK";"weichwaren",#N/A,FALSE,"WG HK"}</definedName>
    <definedName name="wrn.WGRUPPEN." localSheetId="1" hidden="1">{"fleisch",#N/A,FALSE,"WG HK";"food",#N/A,FALSE,"WG HK";"hartwaren",#N/A,FALSE,"WG HK";"weichwaren",#N/A,FALSE,"WG HK"}</definedName>
    <definedName name="wrn.WGRUPPEN." localSheetId="0" hidden="1">{"fleisch",#N/A,FALSE,"WG HK";"food",#N/A,FALSE,"WG HK";"hartwaren",#N/A,FALSE,"WG HK";"weichwaren",#N/A,FALSE,"WG HK"}</definedName>
    <definedName name="wrn.WGRUPPEN." hidden="1">{"fleisch",#N/A,FALSE,"WG HK";"food",#N/A,FALSE,"WG HK";"hartwaren",#N/A,FALSE,"WG HK";"weichwaren",#N/A,FALSE,"WG HK"}</definedName>
    <definedName name="ww" localSheetId="4" hidden="1">{"Roth_All",#N/A,FALSE,"Rothmans KS";"Roth_Tech",#N/A,FALSE,"Rothmans KS";"Roth_Pricing",#N/A,FALSE,"Rothmans KS";"Roth_PerMille",#N/A,FALSE,"Rothmans KS"}</definedName>
    <definedName name="ww" localSheetId="2" hidden="1">{"Roth_All",#N/A,FALSE,"Rothmans KS";"Roth_Tech",#N/A,FALSE,"Rothmans KS";"Roth_Pricing",#N/A,FALSE,"Rothmans KS";"Roth_PerMille",#N/A,FALSE,"Rothmans KS"}</definedName>
    <definedName name="ww" localSheetId="1" hidden="1">{"Roth_All",#N/A,FALSE,"Rothmans KS";"Roth_Tech",#N/A,FALSE,"Rothmans KS";"Roth_Pricing",#N/A,FALSE,"Rothmans KS";"Roth_PerMille",#N/A,FALSE,"Rothmans KS"}</definedName>
    <definedName name="ww" localSheetId="0" hidden="1">{"Roth_All",#N/A,FALSE,"Rothmans KS";"Roth_Tech",#N/A,FALSE,"Rothmans KS";"Roth_Pricing",#N/A,FALSE,"Rothmans KS";"Roth_PerMille",#N/A,FALSE,"Rothmans KS"}</definedName>
    <definedName name="ww" hidden="1">{"Roth_All",#N/A,FALSE,"Rothmans KS";"Roth_Tech",#N/A,FALSE,"Rothmans KS";"Roth_Pricing",#N/A,FALSE,"Rothmans KS";"Roth_PerMille",#N/A,FALSE,"Rothmans KS"}</definedName>
    <definedName name="wwwww" localSheetId="4" hidden="1">{#N/A,#N/A,FALSE,"Viceroy";#N/A,#N/A,FALSE,"Hollywood";#N/A,#N/A,FALSE,"Kent 100's";#N/A,#N/A,FALSE,"Kent PL";#N/A,#N/A,FALSE,"Pall Mall Lights";#N/A,#N/A,FALSE,"Pall Mall FF";#N/A,#N/A,FALSE,"Lucky Strike FF(Arrowhead)";#N/A,#N/A,FALSE,"Danube";#N/A,#N/A,FALSE,"Rothmans";#N/A,#N/A,FALSE,"Summary"}</definedName>
    <definedName name="wwwww" localSheetId="2" hidden="1">{#N/A,#N/A,FALSE,"Viceroy";#N/A,#N/A,FALSE,"Hollywood";#N/A,#N/A,FALSE,"Kent 100's";#N/A,#N/A,FALSE,"Kent PL";#N/A,#N/A,FALSE,"Pall Mall Lights";#N/A,#N/A,FALSE,"Pall Mall FF";#N/A,#N/A,FALSE,"Lucky Strike FF(Arrowhead)";#N/A,#N/A,FALSE,"Danube";#N/A,#N/A,FALSE,"Rothmans";#N/A,#N/A,FALSE,"Summary"}</definedName>
    <definedName name="wwwww" localSheetId="1" hidden="1">{#N/A,#N/A,FALSE,"Viceroy";#N/A,#N/A,FALSE,"Hollywood";#N/A,#N/A,FALSE,"Kent 100's";#N/A,#N/A,FALSE,"Kent PL";#N/A,#N/A,FALSE,"Pall Mall Lights";#N/A,#N/A,FALSE,"Pall Mall FF";#N/A,#N/A,FALSE,"Lucky Strike FF(Arrowhead)";#N/A,#N/A,FALSE,"Danube";#N/A,#N/A,FALSE,"Rothmans";#N/A,#N/A,FALSE,"Summary"}</definedName>
    <definedName name="wwwww" localSheetId="0" hidden="1">{#N/A,#N/A,FALSE,"Viceroy";#N/A,#N/A,FALSE,"Hollywood";#N/A,#N/A,FALSE,"Kent 100's";#N/A,#N/A,FALSE,"Kent PL";#N/A,#N/A,FALSE,"Pall Mall Lights";#N/A,#N/A,FALSE,"Pall Mall FF";#N/A,#N/A,FALSE,"Lucky Strike FF(Arrowhead)";#N/A,#N/A,FALSE,"Danube";#N/A,#N/A,FALSE,"Rothmans";#N/A,#N/A,FALSE,"Summary"}</definedName>
    <definedName name="wwwww" hidden="1">{#N/A,#N/A,FALSE,"Viceroy";#N/A,#N/A,FALSE,"Hollywood";#N/A,#N/A,FALSE,"Kent 100's";#N/A,#N/A,FALSE,"Kent PL";#N/A,#N/A,FALSE,"Pall Mall Lights";#N/A,#N/A,FALSE,"Pall Mall FF";#N/A,#N/A,FALSE,"Lucky Strike FF(Arrowhead)";#N/A,#N/A,FALSE,"Danube";#N/A,#N/A,FALSE,"Rothmans";#N/A,#N/A,FALSE,"Summary"}</definedName>
    <definedName name="XRefColumnsCount" hidden="1">1</definedName>
    <definedName name="XRefCopyRangeCount" hidden="1">1</definedName>
    <definedName name="y" localSheetId="4" hidden="1">{"Hw_All",#N/A,FALSE,"Hollywood FF";"HwFF_Tech",#N/A,FALSE,"Hollywood FF";"HwFF_PerMille",#N/A,FALSE,"Hollywood FF";"HwFF_Pricing",#N/A,FALSE,"Hollywood FF"}</definedName>
    <definedName name="y" localSheetId="2" hidden="1">{"Hw_All",#N/A,FALSE,"Hollywood FF";"HwFF_Tech",#N/A,FALSE,"Hollywood FF";"HwFF_PerMille",#N/A,FALSE,"Hollywood FF";"HwFF_Pricing",#N/A,FALSE,"Hollywood FF"}</definedName>
    <definedName name="y" localSheetId="1" hidden="1">{"Hw_All",#N/A,FALSE,"Hollywood FF";"HwFF_Tech",#N/A,FALSE,"Hollywood FF";"HwFF_PerMille",#N/A,FALSE,"Hollywood FF";"HwFF_Pricing",#N/A,FALSE,"Hollywood FF"}</definedName>
    <definedName name="y" localSheetId="0" hidden="1">{"Hw_All",#N/A,FALSE,"Hollywood FF";"HwFF_Tech",#N/A,FALSE,"Hollywood FF";"HwFF_PerMille",#N/A,FALSE,"Hollywood FF";"HwFF_Pricing",#N/A,FALSE,"Hollywood FF"}</definedName>
    <definedName name="y" hidden="1">{"Hw_All",#N/A,FALSE,"Hollywood FF";"HwFF_Tech",#N/A,FALSE,"Hollywood FF";"HwFF_PerMille",#N/A,FALSE,"Hollywood FF";"HwFF_Pricing",#N/A,FALSE,"Hollywood FF"}</definedName>
    <definedName name="z" localSheetId="4" hidden="1">{"K100_All",#N/A,FALSE,"Kent 100`s";"K100_Tech",#N/A,FALSE,"Kent 100`s";"K100_Pricing",#N/A,FALSE,"Kent 100`s";"K100_PerMille",#N/A,FALSE,"Kent 100`s"}</definedName>
    <definedName name="z" localSheetId="2" hidden="1">{"K100_All",#N/A,FALSE,"Kent 100`s";"K100_Tech",#N/A,FALSE,"Kent 100`s";"K100_Pricing",#N/A,FALSE,"Kent 100`s";"K100_PerMille",#N/A,FALSE,"Kent 100`s"}</definedName>
    <definedName name="z" localSheetId="1" hidden="1">{"K100_All",#N/A,FALSE,"Kent 100`s";"K100_Tech",#N/A,FALSE,"Kent 100`s";"K100_Pricing",#N/A,FALSE,"Kent 100`s";"K100_PerMille",#N/A,FALSE,"Kent 100`s"}</definedName>
    <definedName name="z" localSheetId="0" hidden="1">{"K100_All",#N/A,FALSE,"Kent 100`s";"K100_Tech",#N/A,FALSE,"Kent 100`s";"K100_Pricing",#N/A,FALSE,"Kent 100`s";"K100_PerMille",#N/A,FALSE,"Kent 100`s"}</definedName>
    <definedName name="z" hidden="1">{"K100_All",#N/A,FALSE,"Kent 100`s";"K100_Tech",#N/A,FALSE,"Kent 100`s";"K100_Pricing",#N/A,FALSE,"Kent 100`s";"K100_PerMille",#N/A,FALSE,"Kent 100`s"}</definedName>
    <definedName name="zakres_k_kurier">OFFSET(#REF!,0,0,1,MONTH(#REF!))</definedName>
    <definedName name="zakres_k_kurier_day" localSheetId="2">OFFSET(#REF!,0,0,1,MONTH(#REF!))</definedName>
    <definedName name="zakres_k_kurier_day" localSheetId="1">OFFSET(#REF!,0,0,1,MONTH(#REF!))</definedName>
    <definedName name="zakres_k_kurier_day" localSheetId="0">OFFSET(#REF!,0,0,1,MONTH(#REF!))</definedName>
    <definedName name="zakres_k_kurier_day">OFFSET(#REF!,0,0,1,MONTH(#REF!))</definedName>
    <definedName name="zakres_k_mat_oper" localSheetId="2">OFFSET(#REF!,0,0,1,MONTH(#REF!))</definedName>
    <definedName name="zakres_k_mat_oper" localSheetId="1">OFFSET(#REF!,0,0,1,MONTH(#REF!))</definedName>
    <definedName name="zakres_k_mat_oper" localSheetId="0">OFFSET(#REF!,0,0,1,MONTH(#REF!))</definedName>
    <definedName name="zakres_k_mat_oper">OFFSET(#REF!,0,0,1,MONTH(#REF!))</definedName>
    <definedName name="zakres_k_oper" localSheetId="2">OFFSET(#REF!,0,0,1,MONTH(#REF!))</definedName>
    <definedName name="zakres_k_oper" localSheetId="1">OFFSET(#REF!,0,0,1,MONTH(#REF!))</definedName>
    <definedName name="zakres_k_oper" localSheetId="0">OFFSET(#REF!,0,0,1,MONTH(#REF!))</definedName>
    <definedName name="zakres_k_oper">OFFSET(#REF!,0,0,1,MONTH(#REF!))</definedName>
    <definedName name="zakres_przych" localSheetId="2">OFFSET(#REF!,0,0,1,MONTH(#REF!))</definedName>
    <definedName name="zakres_przych" localSheetId="1">OFFSET(#REF!,0,0,1,MONTH(#REF!))</definedName>
    <definedName name="zakres_przych" localSheetId="0">OFFSET(#REF!,0,0,1,MONTH(#REF!))</definedName>
    <definedName name="zakres_przych">OFFSET(#REF!,0,0,1,MONTH(#REF!))</definedName>
    <definedName name="zakres_wynik" localSheetId="2">OFFSET(#REF!,0,0,1,MONTH(#REF!))</definedName>
    <definedName name="zakres_wynik" localSheetId="1">OFFSET(#REF!,0,0,1,MONTH(#REF!))</definedName>
    <definedName name="zakres_wynik" localSheetId="0">OFFSET(#REF!,0,0,1,MONTH(#REF!))</definedName>
    <definedName name="zakres_wynik">OFFSET(#REF!,0,0,1,MONTH(#REF!))</definedName>
    <definedName name="zakres_wynik_proc" localSheetId="2">OFFSET(#REF!,0,0,1,MONTH(#REF!))</definedName>
    <definedName name="zakres_wynik_proc" localSheetId="1">OFFSET(#REF!,0,0,1,MONTH(#REF!))</definedName>
    <definedName name="zakres_wynik_proc" localSheetId="0">OFFSET(#REF!,0,0,1,MONTH(#REF!))</definedName>
    <definedName name="zakres_wynik_proc">OFFSET(#REF!,0,0,1,MONTH(#REF!))</definedName>
    <definedName name="zzzzz" localSheetId="4" hidden="1">{"TAG1AGMS",#N/A,FALSE,"TAG 1A"}</definedName>
    <definedName name="zzzzz" localSheetId="2" hidden="1">{"TAG1AGMS",#N/A,FALSE,"TAG 1A"}</definedName>
    <definedName name="zzzzz" localSheetId="1" hidden="1">{"TAG1AGMS",#N/A,FALSE,"TAG 1A"}</definedName>
    <definedName name="zzzzz" localSheetId="0" hidden="1">{"TAG1AGMS",#N/A,FALSE,"TAG 1A"}</definedName>
    <definedName name="zzzzz" hidden="1">{"TAG1AGMS",#N/A,FALSE,"TAG 1A"}</definedName>
    <definedName name="_xlnm.Database" localSheetId="2">#REF!</definedName>
    <definedName name="_xlnm.Database" localSheetId="1">#REF!</definedName>
    <definedName name="_xlnm.Database" localSheetId="0">#REF!</definedName>
    <definedName name="_xlnm.Databas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S6" i="12" l="1"/>
  <c r="C6" i="12"/>
  <c r="C38" i="3"/>
  <c r="B7" i="3"/>
  <c r="B8" i="3"/>
  <c r="B9" i="3"/>
  <c r="B10" i="3"/>
  <c r="B11" i="3"/>
  <c r="B12" i="3"/>
  <c r="B13" i="3"/>
  <c r="B29" i="3"/>
  <c r="B30" i="3"/>
  <c r="B31" i="3"/>
  <c r="B32" i="3"/>
  <c r="B33" i="3"/>
  <c r="BS16" i="12"/>
  <c r="BR89" i="6"/>
  <c r="BR90" i="6"/>
  <c r="BR91" i="6"/>
  <c r="BR92" i="6"/>
  <c r="BS103" i="6"/>
  <c r="BT103" i="6"/>
  <c r="BU103" i="6"/>
  <c r="BV103" i="6"/>
  <c r="BW103" i="6"/>
  <c r="BX103" i="6"/>
  <c r="BY103" i="6"/>
  <c r="BZ103" i="6"/>
  <c r="CA103" i="6"/>
  <c r="CB103" i="6"/>
  <c r="CC103" i="6"/>
  <c r="CD103" i="6"/>
  <c r="CE103" i="6"/>
  <c r="CF103" i="6"/>
  <c r="CG103" i="6"/>
  <c r="CH103" i="6"/>
  <c r="CI103" i="6"/>
  <c r="CJ103" i="6"/>
  <c r="CK103" i="6"/>
  <c r="CL103" i="6"/>
  <c r="CM103" i="6"/>
  <c r="BS104" i="6"/>
  <c r="BT104" i="6"/>
  <c r="BU104" i="6"/>
  <c r="BV104" i="6"/>
  <c r="BW104" i="6"/>
  <c r="BX104" i="6"/>
  <c r="BY104" i="6"/>
  <c r="BZ104" i="6"/>
  <c r="CA104" i="6"/>
  <c r="CB104" i="6"/>
  <c r="CC104" i="6"/>
  <c r="CD104" i="6"/>
  <c r="CE104" i="6"/>
  <c r="CF104" i="6"/>
  <c r="CG104" i="6"/>
  <c r="CH104" i="6"/>
  <c r="CI104" i="6"/>
  <c r="CJ104" i="6"/>
  <c r="CK104" i="6"/>
  <c r="CL104" i="6"/>
  <c r="CM104" i="6"/>
  <c r="BS105" i="6"/>
  <c r="BT105" i="6"/>
  <c r="BU105" i="6"/>
  <c r="BV105" i="6"/>
  <c r="BW105" i="6"/>
  <c r="BX105" i="6"/>
  <c r="BY105" i="6"/>
  <c r="BZ105" i="6"/>
  <c r="CA105" i="6"/>
  <c r="CB105" i="6"/>
  <c r="CC105" i="6"/>
  <c r="CD105" i="6"/>
  <c r="CE105" i="6"/>
  <c r="CF105" i="6"/>
  <c r="CG105" i="6"/>
  <c r="CH105" i="6"/>
  <c r="CI105" i="6"/>
  <c r="CJ105" i="6"/>
  <c r="CK105" i="6"/>
  <c r="CL105" i="6"/>
  <c r="CM105" i="6"/>
  <c r="BS106" i="6"/>
  <c r="BT106" i="6"/>
  <c r="BU106" i="6"/>
  <c r="BV106" i="6"/>
  <c r="BW106" i="6"/>
  <c r="BX106" i="6"/>
  <c r="BY106" i="6"/>
  <c r="BZ106" i="6"/>
  <c r="CA106" i="6"/>
  <c r="CB106" i="6"/>
  <c r="CC106" i="6"/>
  <c r="CD106" i="6"/>
  <c r="CE106" i="6"/>
  <c r="CF106" i="6"/>
  <c r="CG106" i="6"/>
  <c r="CH106" i="6"/>
  <c r="CI106" i="6"/>
  <c r="CJ106" i="6"/>
  <c r="CK106" i="6"/>
  <c r="CL106" i="6"/>
  <c r="CM106" i="6"/>
  <c r="BS107" i="6"/>
  <c r="BT107" i="6"/>
  <c r="BU107" i="6"/>
  <c r="BV107" i="6"/>
  <c r="BW107" i="6"/>
  <c r="BX107" i="6"/>
  <c r="BY107" i="6"/>
  <c r="BZ107" i="6"/>
  <c r="CA107" i="6"/>
  <c r="CB107" i="6"/>
  <c r="CC107" i="6"/>
  <c r="CD107" i="6"/>
  <c r="CE107" i="6"/>
  <c r="CF107" i="6"/>
  <c r="CG107" i="6"/>
  <c r="CH107" i="6"/>
  <c r="CI107" i="6"/>
  <c r="CJ107" i="6"/>
  <c r="CK107" i="6"/>
  <c r="CL107" i="6"/>
  <c r="CM107" i="6"/>
  <c r="BS108" i="6"/>
  <c r="BT108" i="6"/>
  <c r="BU108" i="6"/>
  <c r="BV108" i="6"/>
  <c r="BW108" i="6"/>
  <c r="BX108" i="6"/>
  <c r="BY108" i="6"/>
  <c r="BZ108" i="6"/>
  <c r="CA108" i="6"/>
  <c r="CB108" i="6"/>
  <c r="CC108" i="6"/>
  <c r="CD108" i="6"/>
  <c r="CE108" i="6"/>
  <c r="CF108" i="6"/>
  <c r="CG108" i="6"/>
  <c r="CH108" i="6"/>
  <c r="CI108" i="6"/>
  <c r="CJ108" i="6"/>
  <c r="CK108" i="6"/>
  <c r="CL108" i="6"/>
  <c r="CM108" i="6"/>
  <c r="BS109" i="6"/>
  <c r="BT109" i="6"/>
  <c r="BU109" i="6"/>
  <c r="BV109" i="6"/>
  <c r="BW109" i="6"/>
  <c r="BX109" i="6"/>
  <c r="BY109" i="6"/>
  <c r="BZ109" i="6"/>
  <c r="CA109" i="6"/>
  <c r="CB109" i="6"/>
  <c r="CC109" i="6"/>
  <c r="CD109" i="6"/>
  <c r="CE109" i="6"/>
  <c r="CF109" i="6"/>
  <c r="CG109" i="6"/>
  <c r="CH109" i="6"/>
  <c r="CI109" i="6"/>
  <c r="CJ109" i="6"/>
  <c r="CK109" i="6"/>
  <c r="CL109" i="6"/>
  <c r="CM109" i="6"/>
  <c r="BS110" i="6"/>
  <c r="BT110" i="6"/>
  <c r="BU110" i="6"/>
  <c r="BV110" i="6"/>
  <c r="BW110" i="6"/>
  <c r="BX110" i="6"/>
  <c r="BY110" i="6"/>
  <c r="BZ110" i="6"/>
  <c r="CA110" i="6"/>
  <c r="CB110" i="6"/>
  <c r="CC110" i="6"/>
  <c r="CD110" i="6"/>
  <c r="CE110" i="6"/>
  <c r="CF110" i="6"/>
  <c r="CG110" i="6"/>
  <c r="CH110" i="6"/>
  <c r="CI110" i="6"/>
  <c r="CJ110" i="6"/>
  <c r="CK110" i="6"/>
  <c r="CL110" i="6"/>
  <c r="CM110" i="6"/>
  <c r="B76" i="12"/>
  <c r="C76" i="12"/>
  <c r="D76" i="12"/>
  <c r="E76" i="12"/>
  <c r="F76" i="12"/>
  <c r="G76" i="12"/>
  <c r="H76" i="12"/>
  <c r="I76" i="12"/>
  <c r="J76" i="12"/>
  <c r="K76" i="12"/>
  <c r="L76" i="12"/>
  <c r="M76" i="12"/>
  <c r="N76" i="12"/>
  <c r="O76" i="12"/>
  <c r="P76" i="12"/>
  <c r="Q76" i="12"/>
  <c r="R76" i="12"/>
  <c r="S76" i="12"/>
  <c r="T76" i="12"/>
  <c r="U76" i="12"/>
  <c r="V76" i="12"/>
  <c r="W76" i="12"/>
  <c r="X76" i="12"/>
  <c r="Y76" i="12"/>
  <c r="Z76" i="12"/>
  <c r="AA76" i="12"/>
  <c r="AB76" i="12"/>
  <c r="AC76" i="12"/>
  <c r="AD76" i="12"/>
  <c r="AE76" i="12"/>
  <c r="AF76" i="12"/>
  <c r="AG76" i="12"/>
  <c r="AH76" i="12"/>
  <c r="A128" i="12"/>
  <c r="A129" i="12"/>
  <c r="A130" i="12"/>
  <c r="A131" i="12"/>
  <c r="A132" i="12"/>
  <c r="A133" i="12"/>
  <c r="A134" i="12"/>
  <c r="A135" i="12"/>
  <c r="A136" i="12"/>
  <c r="A137" i="12"/>
  <c r="A138" i="12"/>
  <c r="A139" i="12"/>
  <c r="A140" i="12"/>
  <c r="A141" i="12"/>
  <c r="A142" i="12"/>
  <c r="A143" i="12"/>
  <c r="A144" i="12"/>
  <c r="A145" i="12"/>
  <c r="A146" i="12"/>
  <c r="A147" i="12"/>
  <c r="A127" i="12"/>
  <c r="A90" i="12"/>
  <c r="A91" i="12"/>
  <c r="A92" i="12"/>
  <c r="A89" i="12"/>
  <c r="A80" i="12"/>
  <c r="A81" i="12"/>
  <c r="A82" i="12"/>
  <c r="A83" i="12"/>
  <c r="A84" i="12"/>
  <c r="A85" i="12"/>
  <c r="A86" i="12"/>
  <c r="A79" i="12"/>
  <c r="CM123" i="12"/>
  <c r="CL123" i="12"/>
  <c r="CI123" i="12"/>
  <c r="CH123" i="12"/>
  <c r="CG123" i="12"/>
  <c r="CF123" i="12"/>
  <c r="CE123" i="12"/>
  <c r="CC123" i="12"/>
  <c r="CB123" i="12"/>
  <c r="CA123" i="12"/>
  <c r="BZ123" i="12"/>
  <c r="BY123" i="12"/>
  <c r="CM122" i="12"/>
  <c r="CL122" i="12"/>
  <c r="CI122" i="12"/>
  <c r="CH122" i="12"/>
  <c r="CG122" i="12"/>
  <c r="CF122" i="12"/>
  <c r="CE122" i="12"/>
  <c r="CC122" i="12"/>
  <c r="CB122" i="12"/>
  <c r="CA122" i="12"/>
  <c r="BZ122" i="12"/>
  <c r="BY122" i="12"/>
  <c r="CM121" i="12"/>
  <c r="CL121" i="12"/>
  <c r="CI121" i="12"/>
  <c r="CH121" i="12"/>
  <c r="CG121" i="12"/>
  <c r="CF121" i="12"/>
  <c r="CE121" i="12"/>
  <c r="CC121" i="12"/>
  <c r="CB121" i="12"/>
  <c r="CA121" i="12"/>
  <c r="BZ121" i="12"/>
  <c r="BY121" i="12"/>
  <c r="CM120" i="12"/>
  <c r="CL120" i="12"/>
  <c r="CI120" i="12"/>
  <c r="CH120" i="12"/>
  <c r="CG120" i="12"/>
  <c r="CF120" i="12"/>
  <c r="CE120" i="12"/>
  <c r="CC120" i="12"/>
  <c r="CB120" i="12"/>
  <c r="CA120" i="12"/>
  <c r="BZ120" i="12"/>
  <c r="BY120" i="12"/>
  <c r="CM119" i="12"/>
  <c r="CL119" i="12"/>
  <c r="CI119" i="12"/>
  <c r="CH119" i="12"/>
  <c r="CG119" i="12"/>
  <c r="CF119" i="12"/>
  <c r="CE119" i="12"/>
  <c r="CC119" i="12"/>
  <c r="CB119" i="12"/>
  <c r="CA119" i="12"/>
  <c r="BZ119" i="12"/>
  <c r="BY119" i="12"/>
  <c r="CM118" i="12"/>
  <c r="CL118" i="12"/>
  <c r="CI118" i="12"/>
  <c r="CH118" i="12"/>
  <c r="CG118" i="12"/>
  <c r="CF118" i="12"/>
  <c r="CE118" i="12"/>
  <c r="CC118" i="12"/>
  <c r="CB118" i="12"/>
  <c r="CA118" i="12"/>
  <c r="BZ118" i="12"/>
  <c r="BY118" i="12"/>
  <c r="CM117" i="12"/>
  <c r="CL117" i="12"/>
  <c r="CI117" i="12"/>
  <c r="CH117" i="12"/>
  <c r="CG117" i="12"/>
  <c r="CF117" i="12"/>
  <c r="CE117" i="12"/>
  <c r="CC117" i="12"/>
  <c r="CB117" i="12"/>
  <c r="CA117" i="12"/>
  <c r="BZ117" i="12"/>
  <c r="BY117" i="12"/>
  <c r="CM116" i="12"/>
  <c r="CL116" i="12"/>
  <c r="CI116" i="12"/>
  <c r="CH116" i="12"/>
  <c r="CG116" i="12"/>
  <c r="CF116" i="12"/>
  <c r="CE116" i="12"/>
  <c r="CC116" i="12"/>
  <c r="CB116" i="12"/>
  <c r="CA116" i="12"/>
  <c r="BZ116" i="12"/>
  <c r="BY116" i="12"/>
  <c r="CM115" i="12"/>
  <c r="CL115" i="12"/>
  <c r="CI115" i="12"/>
  <c r="CH115" i="12"/>
  <c r="CG115" i="12"/>
  <c r="CF115" i="12"/>
  <c r="CE115" i="12"/>
  <c r="CC115" i="12"/>
  <c r="CB115" i="12"/>
  <c r="CA115" i="12"/>
  <c r="BZ115" i="12"/>
  <c r="BY115" i="12"/>
  <c r="CM114" i="12"/>
  <c r="CL114" i="12"/>
  <c r="CI114" i="12"/>
  <c r="CH114" i="12"/>
  <c r="CG114" i="12"/>
  <c r="CF114" i="12"/>
  <c r="CE114" i="12"/>
  <c r="CC114" i="12"/>
  <c r="CB114" i="12"/>
  <c r="CA114" i="12"/>
  <c r="BZ114" i="12"/>
  <c r="BY114" i="12"/>
  <c r="CM113" i="12"/>
  <c r="CL113" i="12"/>
  <c r="CI113" i="12"/>
  <c r="CH113" i="12"/>
  <c r="CG113" i="12"/>
  <c r="CF113" i="12"/>
  <c r="CE113" i="12"/>
  <c r="CC113" i="12"/>
  <c r="CB113" i="12"/>
  <c r="CA113" i="12"/>
  <c r="BZ113" i="12"/>
  <c r="BY113" i="12"/>
  <c r="CM112" i="12"/>
  <c r="CL112" i="12"/>
  <c r="CI112" i="12"/>
  <c r="CH112" i="12"/>
  <c r="CG112" i="12"/>
  <c r="CF112" i="12"/>
  <c r="CE112" i="12"/>
  <c r="CC112" i="12"/>
  <c r="CB112" i="12"/>
  <c r="CA112" i="12"/>
  <c r="BZ112" i="12"/>
  <c r="BY112" i="12"/>
  <c r="CM111" i="12"/>
  <c r="CL111" i="12"/>
  <c r="CI111" i="12"/>
  <c r="CH111" i="12"/>
  <c r="CG111" i="12"/>
  <c r="CF111" i="12"/>
  <c r="CE111" i="12"/>
  <c r="CC111" i="12"/>
  <c r="CB111" i="12"/>
  <c r="CA111" i="12"/>
  <c r="BZ111" i="12"/>
  <c r="BY111" i="12"/>
  <c r="CM110" i="12"/>
  <c r="CL110" i="12"/>
  <c r="CI110" i="12"/>
  <c r="CH110" i="12"/>
  <c r="CG110" i="12"/>
  <c r="CF110" i="12"/>
  <c r="CE110" i="12"/>
  <c r="CC110" i="12"/>
  <c r="CB110" i="12"/>
  <c r="CA110" i="12"/>
  <c r="BZ110" i="12"/>
  <c r="BY110" i="12"/>
  <c r="CM109" i="12"/>
  <c r="CL109" i="12"/>
  <c r="CI109" i="12"/>
  <c r="CH109" i="12"/>
  <c r="CG109" i="12"/>
  <c r="CF109" i="12"/>
  <c r="CE109" i="12"/>
  <c r="CC109" i="12"/>
  <c r="CB109" i="12"/>
  <c r="CA109" i="12"/>
  <c r="BZ109" i="12"/>
  <c r="BY109" i="12"/>
  <c r="CM108" i="12"/>
  <c r="CL108" i="12"/>
  <c r="CI108" i="12"/>
  <c r="CH108" i="12"/>
  <c r="CG108" i="12"/>
  <c r="CF108" i="12"/>
  <c r="CE108" i="12"/>
  <c r="CC108" i="12"/>
  <c r="CB108" i="12"/>
  <c r="CA108" i="12"/>
  <c r="BZ108" i="12"/>
  <c r="BY108" i="12"/>
  <c r="CM107" i="12"/>
  <c r="CL107" i="12"/>
  <c r="CI107" i="12"/>
  <c r="CH107" i="12"/>
  <c r="CG107" i="12"/>
  <c r="CF107" i="12"/>
  <c r="CE107" i="12"/>
  <c r="CC107" i="12"/>
  <c r="CB107" i="12"/>
  <c r="CA107" i="12"/>
  <c r="BZ107" i="12"/>
  <c r="BY107" i="12"/>
  <c r="CM106" i="12"/>
  <c r="CL106" i="12"/>
  <c r="CI106" i="12"/>
  <c r="CH106" i="12"/>
  <c r="CG106" i="12"/>
  <c r="CF106" i="12"/>
  <c r="CE106" i="12"/>
  <c r="CC106" i="12"/>
  <c r="CB106" i="12"/>
  <c r="CA106" i="12"/>
  <c r="BZ106" i="12"/>
  <c r="BY106" i="12"/>
  <c r="CM105" i="12"/>
  <c r="CL105" i="12"/>
  <c r="CI105" i="12"/>
  <c r="CH105" i="12"/>
  <c r="CG105" i="12"/>
  <c r="CF105" i="12"/>
  <c r="CE105" i="12"/>
  <c r="CC105" i="12"/>
  <c r="CB105" i="12"/>
  <c r="CA105" i="12"/>
  <c r="BZ105" i="12"/>
  <c r="BY105" i="12"/>
  <c r="CM104" i="12"/>
  <c r="CL104" i="12"/>
  <c r="CI104" i="12"/>
  <c r="CH104" i="12"/>
  <c r="CG104" i="12"/>
  <c r="CF104" i="12"/>
  <c r="CE104" i="12"/>
  <c r="CC104" i="12"/>
  <c r="CB104" i="12"/>
  <c r="CA104" i="12"/>
  <c r="BZ104" i="12"/>
  <c r="BY104" i="12"/>
  <c r="CM103" i="12"/>
  <c r="CL103" i="12"/>
  <c r="CI103" i="12"/>
  <c r="CH103" i="12"/>
  <c r="CG103" i="12"/>
  <c r="CF103" i="12"/>
  <c r="CE103" i="12"/>
  <c r="CC103" i="12"/>
  <c r="CB103" i="12"/>
  <c r="CA103" i="12"/>
  <c r="BZ103" i="12"/>
  <c r="BY103" i="12"/>
  <c r="BR92" i="12"/>
  <c r="B92" i="12"/>
  <c r="BR91" i="12"/>
  <c r="B91" i="12"/>
  <c r="BR90" i="12"/>
  <c r="B90" i="12"/>
  <c r="BR89" i="12"/>
  <c r="B89" i="12"/>
  <c r="BR86" i="12"/>
  <c r="B86" i="12"/>
  <c r="BR85" i="12"/>
  <c r="B85" i="12"/>
  <c r="BR84" i="12"/>
  <c r="B84" i="12"/>
  <c r="BR83" i="12"/>
  <c r="B83" i="12"/>
  <c r="BR82" i="12"/>
  <c r="B82" i="12"/>
  <c r="BR81" i="12"/>
  <c r="B81" i="12"/>
  <c r="BR80" i="12"/>
  <c r="B80" i="12"/>
  <c r="BR79" i="12"/>
  <c r="B79" i="12"/>
  <c r="BP76" i="12"/>
  <c r="CX76" i="12" s="1"/>
  <c r="BO76" i="12"/>
  <c r="CW76" i="12" s="1"/>
  <c r="BN76" i="12"/>
  <c r="CV76" i="12" s="1"/>
  <c r="BM76" i="12"/>
  <c r="CU76" i="12" s="1"/>
  <c r="BL76" i="12"/>
  <c r="CT76" i="12" s="1"/>
  <c r="BK76" i="12"/>
  <c r="CS76" i="12" s="1"/>
  <c r="BJ76" i="12"/>
  <c r="CR76" i="12" s="1"/>
  <c r="BI76" i="12"/>
  <c r="CQ76" i="12" s="1"/>
  <c r="BH76" i="12"/>
  <c r="CP76" i="12" s="1"/>
  <c r="BG76" i="12"/>
  <c r="CO76" i="12" s="1"/>
  <c r="BF76" i="12"/>
  <c r="CN76" i="12" s="1"/>
  <c r="BE76" i="12"/>
  <c r="CM76" i="12" s="1"/>
  <c r="BD76" i="12"/>
  <c r="CL76" i="12" s="1"/>
  <c r="BC76" i="12"/>
  <c r="CK76" i="12" s="1"/>
  <c r="BB76" i="12"/>
  <c r="CJ76" i="12" s="1"/>
  <c r="BA76" i="12"/>
  <c r="CI76" i="12" s="1"/>
  <c r="AZ76" i="12"/>
  <c r="CH76" i="12" s="1"/>
  <c r="AY76" i="12"/>
  <c r="CG76" i="12" s="1"/>
  <c r="AX76" i="12"/>
  <c r="CF76" i="12" s="1"/>
  <c r="AW76" i="12"/>
  <c r="CE76" i="12" s="1"/>
  <c r="AV76" i="12"/>
  <c r="CD76" i="12" s="1"/>
  <c r="AU76" i="12"/>
  <c r="CC76" i="12" s="1"/>
  <c r="AT76" i="12"/>
  <c r="CB76" i="12" s="1"/>
  <c r="AS76" i="12"/>
  <c r="CA76" i="12" s="1"/>
  <c r="AR76" i="12"/>
  <c r="BZ76" i="12" s="1"/>
  <c r="AQ76" i="12"/>
  <c r="BY76" i="12" s="1"/>
  <c r="AP76" i="12"/>
  <c r="BX76" i="12" s="1"/>
  <c r="AO76" i="12"/>
  <c r="BW76" i="12" s="1"/>
  <c r="AN76" i="12"/>
  <c r="BV76" i="12" s="1"/>
  <c r="AM76" i="12"/>
  <c r="BU76" i="12" s="1"/>
  <c r="AL76" i="12"/>
  <c r="BT76" i="12" s="1"/>
  <c r="AK76" i="12"/>
  <c r="BS76" i="12" s="1"/>
  <c r="AJ76" i="12"/>
  <c r="BR76" i="12" s="1"/>
  <c r="CN50" i="12"/>
  <c r="CN123" i="12" s="1"/>
  <c r="CK50" i="12"/>
  <c r="CK123" i="12" s="1"/>
  <c r="CJ50" i="12"/>
  <c r="CJ123" i="12" s="1"/>
  <c r="CD50" i="12"/>
  <c r="CD123" i="12" s="1"/>
  <c r="BX50" i="12"/>
  <c r="BX123" i="12" s="1"/>
  <c r="BW50" i="12"/>
  <c r="BW123" i="12" s="1"/>
  <c r="BV50" i="12"/>
  <c r="BV123" i="12" s="1"/>
  <c r="BU50" i="12"/>
  <c r="BU123" i="12" s="1"/>
  <c r="BT50" i="12"/>
  <c r="BT123" i="12" s="1"/>
  <c r="BS50" i="12"/>
  <c r="BS123" i="12" s="1"/>
  <c r="BR50" i="12"/>
  <c r="CN49" i="12"/>
  <c r="CN122" i="12" s="1"/>
  <c r="CK49" i="12"/>
  <c r="CK122" i="12" s="1"/>
  <c r="CJ49" i="12"/>
  <c r="CJ122" i="12" s="1"/>
  <c r="CD49" i="12"/>
  <c r="CD122" i="12" s="1"/>
  <c r="BX49" i="12"/>
  <c r="BX122" i="12" s="1"/>
  <c r="BW49" i="12"/>
  <c r="BW122" i="12" s="1"/>
  <c r="BV49" i="12"/>
  <c r="BV122" i="12" s="1"/>
  <c r="BU49" i="12"/>
  <c r="BU122" i="12" s="1"/>
  <c r="BT49" i="12"/>
  <c r="BT122" i="12" s="1"/>
  <c r="BS49" i="12"/>
  <c r="BS122" i="12" s="1"/>
  <c r="BR49" i="12"/>
  <c r="CN48" i="12"/>
  <c r="CN121" i="12" s="1"/>
  <c r="CK48" i="12"/>
  <c r="CK121" i="12" s="1"/>
  <c r="CJ48" i="12"/>
  <c r="CJ121" i="12" s="1"/>
  <c r="CD48" i="12"/>
  <c r="CD121" i="12" s="1"/>
  <c r="BX48" i="12"/>
  <c r="BX121" i="12" s="1"/>
  <c r="BW48" i="12"/>
  <c r="BW121" i="12" s="1"/>
  <c r="BV48" i="12"/>
  <c r="BV121" i="12" s="1"/>
  <c r="BU48" i="12"/>
  <c r="BU121" i="12" s="1"/>
  <c r="BT48" i="12"/>
  <c r="BT121" i="12" s="1"/>
  <c r="BS48" i="12"/>
  <c r="BS121" i="12" s="1"/>
  <c r="BR48" i="12"/>
  <c r="CN47" i="12"/>
  <c r="CN120" i="12" s="1"/>
  <c r="CK47" i="12"/>
  <c r="CK120" i="12" s="1"/>
  <c r="CJ47" i="12"/>
  <c r="CJ120" i="12" s="1"/>
  <c r="CD47" i="12"/>
  <c r="CD120" i="12" s="1"/>
  <c r="BX47" i="12"/>
  <c r="BX120" i="12" s="1"/>
  <c r="BW47" i="12"/>
  <c r="BW120" i="12" s="1"/>
  <c r="BV47" i="12"/>
  <c r="BV120" i="12" s="1"/>
  <c r="BU47" i="12"/>
  <c r="BU120" i="12" s="1"/>
  <c r="BT47" i="12"/>
  <c r="BT120" i="12" s="1"/>
  <c r="BS47" i="12"/>
  <c r="BS120" i="12" s="1"/>
  <c r="BR47" i="12"/>
  <c r="CN46" i="12"/>
  <c r="CN119" i="12" s="1"/>
  <c r="CK46" i="12"/>
  <c r="CK119" i="12" s="1"/>
  <c r="CJ46" i="12"/>
  <c r="CJ119" i="12" s="1"/>
  <c r="CD46" i="12"/>
  <c r="CD119" i="12" s="1"/>
  <c r="BX46" i="12"/>
  <c r="BX119" i="12" s="1"/>
  <c r="BW46" i="12"/>
  <c r="BW119" i="12" s="1"/>
  <c r="BV46" i="12"/>
  <c r="BV119" i="12" s="1"/>
  <c r="BU46" i="12"/>
  <c r="BU119" i="12" s="1"/>
  <c r="BT46" i="12"/>
  <c r="BT119" i="12" s="1"/>
  <c r="BS46" i="12"/>
  <c r="BS119" i="12" s="1"/>
  <c r="BR46" i="12"/>
  <c r="CN45" i="12"/>
  <c r="CN118" i="12" s="1"/>
  <c r="CK45" i="12"/>
  <c r="CK118" i="12" s="1"/>
  <c r="CJ45" i="12"/>
  <c r="CJ118" i="12" s="1"/>
  <c r="CD45" i="12"/>
  <c r="CD118" i="12" s="1"/>
  <c r="BX45" i="12"/>
  <c r="BX118" i="12" s="1"/>
  <c r="BW45" i="12"/>
  <c r="BW118" i="12" s="1"/>
  <c r="BV45" i="12"/>
  <c r="BV118" i="12" s="1"/>
  <c r="BU45" i="12"/>
  <c r="BU118" i="12" s="1"/>
  <c r="BT45" i="12"/>
  <c r="BT118" i="12" s="1"/>
  <c r="BS45" i="12"/>
  <c r="BS118" i="12" s="1"/>
  <c r="BR45" i="12"/>
  <c r="CN44" i="12"/>
  <c r="CN117" i="12" s="1"/>
  <c r="CK44" i="12"/>
  <c r="CK117" i="12" s="1"/>
  <c r="CJ44" i="12"/>
  <c r="CJ117" i="12" s="1"/>
  <c r="CD44" i="12"/>
  <c r="CD117" i="12" s="1"/>
  <c r="BX44" i="12"/>
  <c r="BX117" i="12" s="1"/>
  <c r="BW44" i="12"/>
  <c r="BW117" i="12" s="1"/>
  <c r="BV44" i="12"/>
  <c r="BV117" i="12" s="1"/>
  <c r="BU44" i="12"/>
  <c r="BU117" i="12" s="1"/>
  <c r="BT44" i="12"/>
  <c r="BT117" i="12" s="1"/>
  <c r="BS44" i="12"/>
  <c r="BS117" i="12" s="1"/>
  <c r="BR44" i="12"/>
  <c r="CN43" i="12"/>
  <c r="CN116" i="12" s="1"/>
  <c r="CK43" i="12"/>
  <c r="CK116" i="12" s="1"/>
  <c r="CJ43" i="12"/>
  <c r="CJ116" i="12" s="1"/>
  <c r="CD43" i="12"/>
  <c r="CD116" i="12" s="1"/>
  <c r="BX43" i="12"/>
  <c r="BX116" i="12" s="1"/>
  <c r="BW43" i="12"/>
  <c r="BW116" i="12" s="1"/>
  <c r="BV43" i="12"/>
  <c r="BV116" i="12" s="1"/>
  <c r="BU43" i="12"/>
  <c r="BU116" i="12" s="1"/>
  <c r="BT43" i="12"/>
  <c r="BT116" i="12" s="1"/>
  <c r="BS43" i="12"/>
  <c r="BS116" i="12" s="1"/>
  <c r="BR43" i="12"/>
  <c r="CN42" i="12"/>
  <c r="CN115" i="12" s="1"/>
  <c r="CK42" i="12"/>
  <c r="CK115" i="12" s="1"/>
  <c r="CJ42" i="12"/>
  <c r="CJ115" i="12" s="1"/>
  <c r="CD42" i="12"/>
  <c r="CD115" i="12" s="1"/>
  <c r="BX42" i="12"/>
  <c r="BX115" i="12" s="1"/>
  <c r="BW42" i="12"/>
  <c r="BW115" i="12" s="1"/>
  <c r="BV42" i="12"/>
  <c r="BV115" i="12" s="1"/>
  <c r="BU42" i="12"/>
  <c r="BU115" i="12" s="1"/>
  <c r="BT42" i="12"/>
  <c r="BT115" i="12" s="1"/>
  <c r="BS42" i="12"/>
  <c r="BS115" i="12" s="1"/>
  <c r="BR42" i="12"/>
  <c r="CN41" i="12"/>
  <c r="CN114" i="12" s="1"/>
  <c r="CK41" i="12"/>
  <c r="CK114" i="12" s="1"/>
  <c r="CJ41" i="12"/>
  <c r="CJ114" i="12" s="1"/>
  <c r="CD41" i="12"/>
  <c r="CD114" i="12" s="1"/>
  <c r="BX41" i="12"/>
  <c r="BX114" i="12" s="1"/>
  <c r="BW41" i="12"/>
  <c r="BW114" i="12" s="1"/>
  <c r="BV41" i="12"/>
  <c r="BV114" i="12" s="1"/>
  <c r="BU41" i="12"/>
  <c r="BU114" i="12" s="1"/>
  <c r="BT41" i="12"/>
  <c r="BT114" i="12" s="1"/>
  <c r="BS41" i="12"/>
  <c r="BS114" i="12" s="1"/>
  <c r="BR41" i="12"/>
  <c r="CN40" i="12"/>
  <c r="CN113" i="12" s="1"/>
  <c r="CK40" i="12"/>
  <c r="CK113" i="12" s="1"/>
  <c r="CJ40" i="12"/>
  <c r="CJ113" i="12" s="1"/>
  <c r="CD40" i="12"/>
  <c r="CD113" i="12" s="1"/>
  <c r="BX40" i="12"/>
  <c r="BX113" i="12" s="1"/>
  <c r="BW40" i="12"/>
  <c r="BW113" i="12" s="1"/>
  <c r="BV40" i="12"/>
  <c r="BV113" i="12" s="1"/>
  <c r="BU40" i="12"/>
  <c r="BU113" i="12" s="1"/>
  <c r="BT40" i="12"/>
  <c r="BT113" i="12" s="1"/>
  <c r="BS40" i="12"/>
  <c r="BS113" i="12" s="1"/>
  <c r="BR40" i="12"/>
  <c r="CN39" i="12"/>
  <c r="CN112" i="12" s="1"/>
  <c r="CK39" i="12"/>
  <c r="CK112" i="12" s="1"/>
  <c r="CJ39" i="12"/>
  <c r="CJ112" i="12" s="1"/>
  <c r="CD39" i="12"/>
  <c r="CD112" i="12" s="1"/>
  <c r="BX39" i="12"/>
  <c r="BX112" i="12" s="1"/>
  <c r="BW39" i="12"/>
  <c r="BW112" i="12" s="1"/>
  <c r="BV39" i="12"/>
  <c r="BV112" i="12" s="1"/>
  <c r="BU39" i="12"/>
  <c r="BU112" i="12" s="1"/>
  <c r="BT39" i="12"/>
  <c r="BT112" i="12" s="1"/>
  <c r="BS39" i="12"/>
  <c r="BS112" i="12" s="1"/>
  <c r="BR39" i="12"/>
  <c r="CN38" i="12"/>
  <c r="CN111" i="12" s="1"/>
  <c r="CK38" i="12"/>
  <c r="CK111" i="12" s="1"/>
  <c r="CJ38" i="12"/>
  <c r="CJ111" i="12" s="1"/>
  <c r="CD38" i="12"/>
  <c r="CD111" i="12" s="1"/>
  <c r="BX38" i="12"/>
  <c r="BX111" i="12" s="1"/>
  <c r="BW38" i="12"/>
  <c r="BW111" i="12" s="1"/>
  <c r="BV38" i="12"/>
  <c r="BV111" i="12" s="1"/>
  <c r="BU38" i="12"/>
  <c r="BU111" i="12" s="1"/>
  <c r="BT38" i="12"/>
  <c r="BT111" i="12" s="1"/>
  <c r="BS38" i="12"/>
  <c r="BS111" i="12" s="1"/>
  <c r="BR38" i="12"/>
  <c r="CN37" i="12"/>
  <c r="CN110" i="12" s="1"/>
  <c r="CK37" i="12"/>
  <c r="CK110" i="12" s="1"/>
  <c r="CJ37" i="12"/>
  <c r="CJ110" i="12" s="1"/>
  <c r="CD37" i="12"/>
  <c r="CD110" i="12" s="1"/>
  <c r="BX37" i="12"/>
  <c r="BX110" i="12" s="1"/>
  <c r="BW37" i="12"/>
  <c r="BW110" i="12" s="1"/>
  <c r="BV37" i="12"/>
  <c r="BV110" i="12" s="1"/>
  <c r="BU37" i="12"/>
  <c r="BU110" i="12" s="1"/>
  <c r="BT37" i="12"/>
  <c r="BT110" i="12" s="1"/>
  <c r="BS37" i="12"/>
  <c r="BS110" i="12" s="1"/>
  <c r="BR37" i="12"/>
  <c r="CN36" i="12"/>
  <c r="CN109" i="12" s="1"/>
  <c r="CK36" i="12"/>
  <c r="CK109" i="12" s="1"/>
  <c r="CJ36" i="12"/>
  <c r="CJ109" i="12" s="1"/>
  <c r="CD36" i="12"/>
  <c r="CD109" i="12" s="1"/>
  <c r="BX36" i="12"/>
  <c r="BX109" i="12" s="1"/>
  <c r="BW36" i="12"/>
  <c r="BW109" i="12" s="1"/>
  <c r="BV36" i="12"/>
  <c r="BV109" i="12" s="1"/>
  <c r="BU36" i="12"/>
  <c r="BU109" i="12" s="1"/>
  <c r="BT36" i="12"/>
  <c r="BT109" i="12" s="1"/>
  <c r="BS36" i="12"/>
  <c r="BS109" i="12" s="1"/>
  <c r="BR36" i="12"/>
  <c r="CN35" i="12"/>
  <c r="CN108" i="12" s="1"/>
  <c r="CK35" i="12"/>
  <c r="CK108" i="12" s="1"/>
  <c r="CJ35" i="12"/>
  <c r="CJ108" i="12" s="1"/>
  <c r="CD35" i="12"/>
  <c r="CD108" i="12" s="1"/>
  <c r="BX35" i="12"/>
  <c r="BX108" i="12" s="1"/>
  <c r="BW35" i="12"/>
  <c r="BW108" i="12" s="1"/>
  <c r="BV35" i="12"/>
  <c r="BV108" i="12" s="1"/>
  <c r="BU35" i="12"/>
  <c r="BU108" i="12" s="1"/>
  <c r="BT35" i="12"/>
  <c r="BT108" i="12" s="1"/>
  <c r="BS35" i="12"/>
  <c r="BS108" i="12" s="1"/>
  <c r="BR35" i="12"/>
  <c r="CN34" i="12"/>
  <c r="CN107" i="12" s="1"/>
  <c r="CK34" i="12"/>
  <c r="CK107" i="12" s="1"/>
  <c r="CJ34" i="12"/>
  <c r="CJ107" i="12" s="1"/>
  <c r="CD34" i="12"/>
  <c r="CD107" i="12" s="1"/>
  <c r="BX34" i="12"/>
  <c r="BX107" i="12" s="1"/>
  <c r="BW34" i="12"/>
  <c r="BW107" i="12" s="1"/>
  <c r="BV34" i="12"/>
  <c r="BV107" i="12" s="1"/>
  <c r="BU34" i="12"/>
  <c r="BU107" i="12" s="1"/>
  <c r="BT34" i="12"/>
  <c r="BT107" i="12" s="1"/>
  <c r="BS34" i="12"/>
  <c r="BS107" i="12" s="1"/>
  <c r="BR34" i="12"/>
  <c r="CN33" i="12"/>
  <c r="CN106" i="12" s="1"/>
  <c r="CK33" i="12"/>
  <c r="CK106" i="12" s="1"/>
  <c r="CJ33" i="12"/>
  <c r="CJ106" i="12" s="1"/>
  <c r="CD33" i="12"/>
  <c r="CD106" i="12" s="1"/>
  <c r="BX33" i="12"/>
  <c r="BX106" i="12" s="1"/>
  <c r="BW33" i="12"/>
  <c r="BW106" i="12" s="1"/>
  <c r="BV33" i="12"/>
  <c r="BV106" i="12" s="1"/>
  <c r="BU33" i="12"/>
  <c r="BU106" i="12" s="1"/>
  <c r="BT33" i="12"/>
  <c r="BT106" i="12" s="1"/>
  <c r="BS33" i="12"/>
  <c r="BS106" i="12" s="1"/>
  <c r="BR33" i="12"/>
  <c r="CN32" i="12"/>
  <c r="CN105" i="12" s="1"/>
  <c r="CK32" i="12"/>
  <c r="CK105" i="12" s="1"/>
  <c r="CJ32" i="12"/>
  <c r="CJ105" i="12" s="1"/>
  <c r="CD32" i="12"/>
  <c r="CD105" i="12" s="1"/>
  <c r="BX32" i="12"/>
  <c r="BX105" i="12" s="1"/>
  <c r="BW32" i="12"/>
  <c r="BW105" i="12" s="1"/>
  <c r="BV32" i="12"/>
  <c r="BV105" i="12" s="1"/>
  <c r="BU32" i="12"/>
  <c r="BU105" i="12" s="1"/>
  <c r="BT32" i="12"/>
  <c r="BT105" i="12" s="1"/>
  <c r="BS32" i="12"/>
  <c r="BS105" i="12" s="1"/>
  <c r="BR32" i="12"/>
  <c r="CN31" i="12"/>
  <c r="CN104" i="12" s="1"/>
  <c r="CK31" i="12"/>
  <c r="CK104" i="12" s="1"/>
  <c r="CJ31" i="12"/>
  <c r="CJ104" i="12" s="1"/>
  <c r="CD31" i="12"/>
  <c r="CD104" i="12" s="1"/>
  <c r="BX31" i="12"/>
  <c r="BX104" i="12" s="1"/>
  <c r="BW31" i="12"/>
  <c r="BW104" i="12" s="1"/>
  <c r="BV31" i="12"/>
  <c r="BV104" i="12" s="1"/>
  <c r="BU31" i="12"/>
  <c r="BU104" i="12" s="1"/>
  <c r="BT31" i="12"/>
  <c r="BT104" i="12" s="1"/>
  <c r="BS31" i="12"/>
  <c r="BS104" i="12" s="1"/>
  <c r="BR31" i="12"/>
  <c r="CN30" i="12"/>
  <c r="CN103" i="12" s="1"/>
  <c r="CK30" i="12"/>
  <c r="CK103" i="12" s="1"/>
  <c r="CJ30" i="12"/>
  <c r="CJ103" i="12" s="1"/>
  <c r="CD30" i="12"/>
  <c r="CD103" i="12" s="1"/>
  <c r="BX30" i="12"/>
  <c r="BX103" i="12" s="1"/>
  <c r="BW30" i="12"/>
  <c r="BW103" i="12" s="1"/>
  <c r="BV30" i="12"/>
  <c r="BV103" i="12" s="1"/>
  <c r="BU30" i="12"/>
  <c r="BU103" i="12" s="1"/>
  <c r="BT30" i="12"/>
  <c r="BT103" i="12" s="1"/>
  <c r="BS30" i="12"/>
  <c r="BS103" i="12" s="1"/>
  <c r="BR30" i="12"/>
  <c r="AH27" i="12"/>
  <c r="AG27" i="12"/>
  <c r="AF27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H26" i="12"/>
  <c r="AG26" i="12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H25" i="12"/>
  <c r="AG25" i="12"/>
  <c r="AF25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H24" i="12"/>
  <c r="AG24" i="12"/>
  <c r="AF24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H23" i="12"/>
  <c r="AG23" i="12"/>
  <c r="AF23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H22" i="12"/>
  <c r="AG22" i="12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CX19" i="12"/>
  <c r="CX92" i="12" s="1"/>
  <c r="AH92" i="12" s="1"/>
  <c r="CW19" i="12"/>
  <c r="CW92" i="12" s="1"/>
  <c r="AG92" i="12" s="1"/>
  <c r="CV19" i="12"/>
  <c r="CV92" i="12" s="1"/>
  <c r="AF92" i="12" s="1"/>
  <c r="CU19" i="12"/>
  <c r="CU92" i="12" s="1"/>
  <c r="AE92" i="12" s="1"/>
  <c r="CT19" i="12"/>
  <c r="CT92" i="12" s="1"/>
  <c r="AD92" i="12" s="1"/>
  <c r="CS19" i="12"/>
  <c r="CS92" i="12" s="1"/>
  <c r="AC92" i="12" s="1"/>
  <c r="CR19" i="12"/>
  <c r="CR92" i="12" s="1"/>
  <c r="AB92" i="12" s="1"/>
  <c r="CQ19" i="12"/>
  <c r="CQ92" i="12" s="1"/>
  <c r="AA92" i="12" s="1"/>
  <c r="CP19" i="12"/>
  <c r="CP92" i="12" s="1"/>
  <c r="Z92" i="12" s="1"/>
  <c r="CO19" i="12"/>
  <c r="CO92" i="12" s="1"/>
  <c r="Y92" i="12" s="1"/>
  <c r="CN19" i="12"/>
  <c r="CN92" i="12" s="1"/>
  <c r="X92" i="12" s="1"/>
  <c r="CM19" i="12"/>
  <c r="CM92" i="12" s="1"/>
  <c r="W92" i="12" s="1"/>
  <c r="CL19" i="12"/>
  <c r="CL92" i="12" s="1"/>
  <c r="V92" i="12" s="1"/>
  <c r="CK19" i="12"/>
  <c r="CK92" i="12" s="1"/>
  <c r="U92" i="12" s="1"/>
  <c r="CJ19" i="12"/>
  <c r="CJ92" i="12" s="1"/>
  <c r="T92" i="12" s="1"/>
  <c r="CI19" i="12"/>
  <c r="CI92" i="12" s="1"/>
  <c r="S92" i="12" s="1"/>
  <c r="CH19" i="12"/>
  <c r="CH92" i="12" s="1"/>
  <c r="R92" i="12" s="1"/>
  <c r="CG19" i="12"/>
  <c r="CG92" i="12" s="1"/>
  <c r="Q92" i="12" s="1"/>
  <c r="CF19" i="12"/>
  <c r="CF92" i="12" s="1"/>
  <c r="P92" i="12" s="1"/>
  <c r="CE19" i="12"/>
  <c r="CE92" i="12" s="1"/>
  <c r="O92" i="12" s="1"/>
  <c r="CD19" i="12"/>
  <c r="CD92" i="12" s="1"/>
  <c r="N92" i="12" s="1"/>
  <c r="CC19" i="12"/>
  <c r="CC92" i="12" s="1"/>
  <c r="M92" i="12" s="1"/>
  <c r="CB19" i="12"/>
  <c r="CB92" i="12" s="1"/>
  <c r="L92" i="12" s="1"/>
  <c r="CA19" i="12"/>
  <c r="CA92" i="12" s="1"/>
  <c r="K92" i="12" s="1"/>
  <c r="BZ19" i="12"/>
  <c r="BZ92" i="12" s="1"/>
  <c r="J92" i="12" s="1"/>
  <c r="BY19" i="12"/>
  <c r="BY92" i="12" s="1"/>
  <c r="I92" i="12" s="1"/>
  <c r="BX19" i="12"/>
  <c r="BX92" i="12" s="1"/>
  <c r="H92" i="12" s="1"/>
  <c r="BW19" i="12"/>
  <c r="BW92" i="12" s="1"/>
  <c r="G92" i="12" s="1"/>
  <c r="BV19" i="12"/>
  <c r="BV92" i="12" s="1"/>
  <c r="F92" i="12" s="1"/>
  <c r="BU19" i="12"/>
  <c r="BU92" i="12" s="1"/>
  <c r="E92" i="12" s="1"/>
  <c r="BT19" i="12"/>
  <c r="BT92" i="12" s="1"/>
  <c r="D92" i="12" s="1"/>
  <c r="BS19" i="12"/>
  <c r="BS92" i="12" s="1"/>
  <c r="C92" i="12" s="1"/>
  <c r="BR19" i="12"/>
  <c r="AH19" i="12"/>
  <c r="AG19" i="12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CX18" i="12"/>
  <c r="CX91" i="12" s="1"/>
  <c r="AH91" i="12" s="1"/>
  <c r="CW18" i="12"/>
  <c r="CW91" i="12" s="1"/>
  <c r="AG91" i="12" s="1"/>
  <c r="CV18" i="12"/>
  <c r="CV91" i="12" s="1"/>
  <c r="AF91" i="12" s="1"/>
  <c r="CU18" i="12"/>
  <c r="CU91" i="12" s="1"/>
  <c r="AE91" i="12" s="1"/>
  <c r="CT18" i="12"/>
  <c r="CT91" i="12" s="1"/>
  <c r="AD91" i="12" s="1"/>
  <c r="CS18" i="12"/>
  <c r="CS91" i="12" s="1"/>
  <c r="AC91" i="12" s="1"/>
  <c r="CR18" i="12"/>
  <c r="CR91" i="12" s="1"/>
  <c r="AB91" i="12" s="1"/>
  <c r="CQ18" i="12"/>
  <c r="CQ91" i="12" s="1"/>
  <c r="AA91" i="12" s="1"/>
  <c r="CP18" i="12"/>
  <c r="CP91" i="12" s="1"/>
  <c r="Z91" i="12" s="1"/>
  <c r="CO18" i="12"/>
  <c r="CO91" i="12" s="1"/>
  <c r="Y91" i="12" s="1"/>
  <c r="CN18" i="12"/>
  <c r="CN91" i="12" s="1"/>
  <c r="X91" i="12" s="1"/>
  <c r="CM18" i="12"/>
  <c r="CM91" i="12" s="1"/>
  <c r="W91" i="12" s="1"/>
  <c r="CL18" i="12"/>
  <c r="CL91" i="12" s="1"/>
  <c r="V91" i="12" s="1"/>
  <c r="CK18" i="12"/>
  <c r="CK91" i="12" s="1"/>
  <c r="U91" i="12" s="1"/>
  <c r="CJ18" i="12"/>
  <c r="CJ91" i="12" s="1"/>
  <c r="T91" i="12" s="1"/>
  <c r="CI18" i="12"/>
  <c r="CI91" i="12" s="1"/>
  <c r="S91" i="12" s="1"/>
  <c r="CH18" i="12"/>
  <c r="CH91" i="12" s="1"/>
  <c r="R91" i="12" s="1"/>
  <c r="CG18" i="12"/>
  <c r="CG91" i="12" s="1"/>
  <c r="Q91" i="12" s="1"/>
  <c r="CF18" i="12"/>
  <c r="CF91" i="12" s="1"/>
  <c r="P91" i="12" s="1"/>
  <c r="CE18" i="12"/>
  <c r="CE91" i="12" s="1"/>
  <c r="O91" i="12" s="1"/>
  <c r="CD18" i="12"/>
  <c r="CD91" i="12" s="1"/>
  <c r="N91" i="12" s="1"/>
  <c r="CC18" i="12"/>
  <c r="CC91" i="12" s="1"/>
  <c r="M91" i="12" s="1"/>
  <c r="CB18" i="12"/>
  <c r="CB91" i="12" s="1"/>
  <c r="L91" i="12" s="1"/>
  <c r="CA18" i="12"/>
  <c r="CA91" i="12" s="1"/>
  <c r="K91" i="12" s="1"/>
  <c r="BZ18" i="12"/>
  <c r="BZ91" i="12" s="1"/>
  <c r="J91" i="12" s="1"/>
  <c r="BY18" i="12"/>
  <c r="BY91" i="12" s="1"/>
  <c r="I91" i="12" s="1"/>
  <c r="BX18" i="12"/>
  <c r="BX91" i="12" s="1"/>
  <c r="H91" i="12" s="1"/>
  <c r="BW18" i="12"/>
  <c r="BW91" i="12" s="1"/>
  <c r="G91" i="12" s="1"/>
  <c r="BV18" i="12"/>
  <c r="BV91" i="12" s="1"/>
  <c r="F91" i="12" s="1"/>
  <c r="BU18" i="12"/>
  <c r="BU91" i="12" s="1"/>
  <c r="E91" i="12" s="1"/>
  <c r="BT18" i="12"/>
  <c r="BT91" i="12" s="1"/>
  <c r="D91" i="12" s="1"/>
  <c r="BS18" i="12"/>
  <c r="BS91" i="12" s="1"/>
  <c r="C91" i="12" s="1"/>
  <c r="BR18" i="12"/>
  <c r="AH18" i="12"/>
  <c r="AG18" i="12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CX17" i="12"/>
  <c r="CX90" i="12" s="1"/>
  <c r="AH90" i="12" s="1"/>
  <c r="CW17" i="12"/>
  <c r="CW90" i="12" s="1"/>
  <c r="AG90" i="12" s="1"/>
  <c r="CV17" i="12"/>
  <c r="CV90" i="12" s="1"/>
  <c r="AF90" i="12" s="1"/>
  <c r="CU17" i="12"/>
  <c r="CU90" i="12" s="1"/>
  <c r="AE90" i="12" s="1"/>
  <c r="CT17" i="12"/>
  <c r="CT90" i="12" s="1"/>
  <c r="AD90" i="12" s="1"/>
  <c r="CS17" i="12"/>
  <c r="CS90" i="12" s="1"/>
  <c r="AC90" i="12" s="1"/>
  <c r="CR17" i="12"/>
  <c r="CR90" i="12" s="1"/>
  <c r="AB90" i="12" s="1"/>
  <c r="CQ17" i="12"/>
  <c r="CQ90" i="12" s="1"/>
  <c r="AA90" i="12" s="1"/>
  <c r="CP17" i="12"/>
  <c r="CP90" i="12" s="1"/>
  <c r="Z90" i="12" s="1"/>
  <c r="CO17" i="12"/>
  <c r="CO90" i="12" s="1"/>
  <c r="Y90" i="12" s="1"/>
  <c r="CN17" i="12"/>
  <c r="CN90" i="12" s="1"/>
  <c r="X90" i="12" s="1"/>
  <c r="CM17" i="12"/>
  <c r="CM90" i="12" s="1"/>
  <c r="W90" i="12" s="1"/>
  <c r="CL17" i="12"/>
  <c r="CL90" i="12" s="1"/>
  <c r="V90" i="12" s="1"/>
  <c r="CK17" i="12"/>
  <c r="CK90" i="12" s="1"/>
  <c r="U90" i="12" s="1"/>
  <c r="CJ17" i="12"/>
  <c r="CJ90" i="12" s="1"/>
  <c r="T90" i="12" s="1"/>
  <c r="CI17" i="12"/>
  <c r="CI90" i="12" s="1"/>
  <c r="S90" i="12" s="1"/>
  <c r="CH17" i="12"/>
  <c r="CH90" i="12" s="1"/>
  <c r="R90" i="12" s="1"/>
  <c r="CG17" i="12"/>
  <c r="CG90" i="12" s="1"/>
  <c r="Q90" i="12" s="1"/>
  <c r="CF17" i="12"/>
  <c r="CF90" i="12" s="1"/>
  <c r="P90" i="12" s="1"/>
  <c r="CE17" i="12"/>
  <c r="CE90" i="12" s="1"/>
  <c r="O90" i="12" s="1"/>
  <c r="CD17" i="12"/>
  <c r="CD90" i="12" s="1"/>
  <c r="N90" i="12" s="1"/>
  <c r="CC17" i="12"/>
  <c r="CC90" i="12" s="1"/>
  <c r="M90" i="12" s="1"/>
  <c r="CB17" i="12"/>
  <c r="CB90" i="12" s="1"/>
  <c r="L90" i="12" s="1"/>
  <c r="CA17" i="12"/>
  <c r="CA90" i="12" s="1"/>
  <c r="K90" i="12" s="1"/>
  <c r="BZ17" i="12"/>
  <c r="BZ90" i="12" s="1"/>
  <c r="J90" i="12" s="1"/>
  <c r="BY17" i="12"/>
  <c r="BY90" i="12" s="1"/>
  <c r="I90" i="12" s="1"/>
  <c r="BX17" i="12"/>
  <c r="BX90" i="12" s="1"/>
  <c r="H90" i="12" s="1"/>
  <c r="BW17" i="12"/>
  <c r="BW90" i="12" s="1"/>
  <c r="G90" i="12" s="1"/>
  <c r="BV17" i="12"/>
  <c r="BV90" i="12" s="1"/>
  <c r="F90" i="12" s="1"/>
  <c r="BU17" i="12"/>
  <c r="BU90" i="12" s="1"/>
  <c r="E90" i="12" s="1"/>
  <c r="BT17" i="12"/>
  <c r="BT90" i="12" s="1"/>
  <c r="D90" i="12" s="1"/>
  <c r="BS17" i="12"/>
  <c r="BS90" i="12" s="1"/>
  <c r="C90" i="12" s="1"/>
  <c r="BR17" i="12"/>
  <c r="AH17" i="12"/>
  <c r="AG17" i="12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CX16" i="12"/>
  <c r="CX89" i="12" s="1"/>
  <c r="AH89" i="12" s="1"/>
  <c r="CW16" i="12"/>
  <c r="CW89" i="12" s="1"/>
  <c r="AG89" i="12" s="1"/>
  <c r="CV16" i="12"/>
  <c r="CV89" i="12" s="1"/>
  <c r="AF89" i="12" s="1"/>
  <c r="CU16" i="12"/>
  <c r="CU89" i="12" s="1"/>
  <c r="AE89" i="12" s="1"/>
  <c r="CT16" i="12"/>
  <c r="CT89" i="12" s="1"/>
  <c r="AD89" i="12" s="1"/>
  <c r="CS16" i="12"/>
  <c r="CS89" i="12" s="1"/>
  <c r="AC89" i="12" s="1"/>
  <c r="CR16" i="12"/>
  <c r="CR89" i="12" s="1"/>
  <c r="AB89" i="12" s="1"/>
  <c r="CQ16" i="12"/>
  <c r="CQ89" i="12" s="1"/>
  <c r="AA89" i="12" s="1"/>
  <c r="CP16" i="12"/>
  <c r="CP89" i="12" s="1"/>
  <c r="Z89" i="12" s="1"/>
  <c r="CO16" i="12"/>
  <c r="CO89" i="12" s="1"/>
  <c r="Y89" i="12" s="1"/>
  <c r="CN16" i="12"/>
  <c r="CN89" i="12" s="1"/>
  <c r="X89" i="12" s="1"/>
  <c r="CM16" i="12"/>
  <c r="CM89" i="12" s="1"/>
  <c r="W89" i="12" s="1"/>
  <c r="CL16" i="12"/>
  <c r="CL89" i="12" s="1"/>
  <c r="V89" i="12" s="1"/>
  <c r="CK16" i="12"/>
  <c r="CK89" i="12" s="1"/>
  <c r="U89" i="12" s="1"/>
  <c r="CJ16" i="12"/>
  <c r="CJ89" i="12" s="1"/>
  <c r="T89" i="12" s="1"/>
  <c r="CI16" i="12"/>
  <c r="CI89" i="12" s="1"/>
  <c r="S89" i="12" s="1"/>
  <c r="CH16" i="12"/>
  <c r="CH89" i="12" s="1"/>
  <c r="R89" i="12" s="1"/>
  <c r="CG16" i="12"/>
  <c r="CG89" i="12" s="1"/>
  <c r="Q89" i="12" s="1"/>
  <c r="CF16" i="12"/>
  <c r="CF89" i="12" s="1"/>
  <c r="P89" i="12" s="1"/>
  <c r="CE16" i="12"/>
  <c r="CE89" i="12" s="1"/>
  <c r="O89" i="12" s="1"/>
  <c r="CD16" i="12"/>
  <c r="CD89" i="12" s="1"/>
  <c r="N89" i="12" s="1"/>
  <c r="CC16" i="12"/>
  <c r="CC89" i="12" s="1"/>
  <c r="M89" i="12" s="1"/>
  <c r="CB16" i="12"/>
  <c r="CB89" i="12" s="1"/>
  <c r="L89" i="12" s="1"/>
  <c r="CA16" i="12"/>
  <c r="CA89" i="12" s="1"/>
  <c r="K89" i="12" s="1"/>
  <c r="BZ16" i="12"/>
  <c r="BZ89" i="12" s="1"/>
  <c r="J89" i="12" s="1"/>
  <c r="BY16" i="12"/>
  <c r="BY89" i="12" s="1"/>
  <c r="I89" i="12" s="1"/>
  <c r="BX16" i="12"/>
  <c r="BX89" i="12" s="1"/>
  <c r="H89" i="12" s="1"/>
  <c r="BW16" i="12"/>
  <c r="BW89" i="12" s="1"/>
  <c r="G89" i="12" s="1"/>
  <c r="BV16" i="12"/>
  <c r="BV89" i="12" s="1"/>
  <c r="F89" i="12" s="1"/>
  <c r="BU16" i="12"/>
  <c r="BU89" i="12" s="1"/>
  <c r="E89" i="12" s="1"/>
  <c r="BT16" i="12"/>
  <c r="BT89" i="12" s="1"/>
  <c r="D89" i="12" s="1"/>
  <c r="BS89" i="12"/>
  <c r="C89" i="12" s="1"/>
  <c r="BR16" i="12"/>
  <c r="AH16" i="12"/>
  <c r="AG16" i="12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CX13" i="12"/>
  <c r="CX86" i="12" s="1"/>
  <c r="AH86" i="12" s="1"/>
  <c r="CW13" i="12"/>
  <c r="CW86" i="12" s="1"/>
  <c r="AG86" i="12" s="1"/>
  <c r="CV13" i="12"/>
  <c r="CV86" i="12" s="1"/>
  <c r="AF86" i="12" s="1"/>
  <c r="CU13" i="12"/>
  <c r="CU86" i="12" s="1"/>
  <c r="AE86" i="12" s="1"/>
  <c r="CT13" i="12"/>
  <c r="CT86" i="12" s="1"/>
  <c r="AD86" i="12" s="1"/>
  <c r="CS13" i="12"/>
  <c r="CS86" i="12" s="1"/>
  <c r="AC86" i="12" s="1"/>
  <c r="CR13" i="12"/>
  <c r="CR86" i="12" s="1"/>
  <c r="AB86" i="12" s="1"/>
  <c r="CQ13" i="12"/>
  <c r="CQ86" i="12" s="1"/>
  <c r="AA86" i="12" s="1"/>
  <c r="CP13" i="12"/>
  <c r="CP86" i="12" s="1"/>
  <c r="Z86" i="12" s="1"/>
  <c r="CO13" i="12"/>
  <c r="CO86" i="12" s="1"/>
  <c r="Y86" i="12" s="1"/>
  <c r="CN13" i="12"/>
  <c r="CN86" i="12" s="1"/>
  <c r="X86" i="12" s="1"/>
  <c r="CM13" i="12"/>
  <c r="CM86" i="12" s="1"/>
  <c r="W86" i="12" s="1"/>
  <c r="CL13" i="12"/>
  <c r="CL86" i="12" s="1"/>
  <c r="V86" i="12" s="1"/>
  <c r="CK13" i="12"/>
  <c r="CK86" i="12" s="1"/>
  <c r="U86" i="12" s="1"/>
  <c r="CJ13" i="12"/>
  <c r="CJ86" i="12" s="1"/>
  <c r="T86" i="12" s="1"/>
  <c r="CI13" i="12"/>
  <c r="CI86" i="12" s="1"/>
  <c r="S86" i="12" s="1"/>
  <c r="CH13" i="12"/>
  <c r="CH86" i="12" s="1"/>
  <c r="R86" i="12" s="1"/>
  <c r="CG13" i="12"/>
  <c r="CG86" i="12" s="1"/>
  <c r="Q86" i="12" s="1"/>
  <c r="CF13" i="12"/>
  <c r="CF86" i="12" s="1"/>
  <c r="P86" i="12" s="1"/>
  <c r="CE13" i="12"/>
  <c r="CE86" i="12" s="1"/>
  <c r="O86" i="12" s="1"/>
  <c r="CD13" i="12"/>
  <c r="CD86" i="12" s="1"/>
  <c r="N86" i="12" s="1"/>
  <c r="CC13" i="12"/>
  <c r="CC86" i="12" s="1"/>
  <c r="M86" i="12" s="1"/>
  <c r="CB13" i="12"/>
  <c r="CB86" i="12" s="1"/>
  <c r="L86" i="12" s="1"/>
  <c r="CA13" i="12"/>
  <c r="CA86" i="12" s="1"/>
  <c r="K86" i="12" s="1"/>
  <c r="BZ13" i="12"/>
  <c r="BZ86" i="12" s="1"/>
  <c r="J86" i="12" s="1"/>
  <c r="BY13" i="12"/>
  <c r="BY86" i="12" s="1"/>
  <c r="I86" i="12" s="1"/>
  <c r="BX13" i="12"/>
  <c r="BX86" i="12" s="1"/>
  <c r="H86" i="12" s="1"/>
  <c r="BW13" i="12"/>
  <c r="BW86" i="12" s="1"/>
  <c r="G86" i="12" s="1"/>
  <c r="BV13" i="12"/>
  <c r="BV86" i="12" s="1"/>
  <c r="F86" i="12" s="1"/>
  <c r="BU13" i="12"/>
  <c r="BU86" i="12" s="1"/>
  <c r="E86" i="12" s="1"/>
  <c r="BT13" i="12"/>
  <c r="BT86" i="12" s="1"/>
  <c r="D86" i="12" s="1"/>
  <c r="BS13" i="12"/>
  <c r="BS86" i="12" s="1"/>
  <c r="C86" i="12" s="1"/>
  <c r="BR13" i="12"/>
  <c r="AH13" i="12"/>
  <c r="AG13" i="12"/>
  <c r="AF13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CX12" i="12"/>
  <c r="CX85" i="12" s="1"/>
  <c r="AH85" i="12" s="1"/>
  <c r="CW12" i="12"/>
  <c r="CW85" i="12" s="1"/>
  <c r="AG85" i="12" s="1"/>
  <c r="CV12" i="12"/>
  <c r="CV85" i="12" s="1"/>
  <c r="AF85" i="12" s="1"/>
  <c r="CU12" i="12"/>
  <c r="CU85" i="12" s="1"/>
  <c r="AE85" i="12" s="1"/>
  <c r="CT12" i="12"/>
  <c r="CT85" i="12" s="1"/>
  <c r="AD85" i="12" s="1"/>
  <c r="CS12" i="12"/>
  <c r="CS85" i="12" s="1"/>
  <c r="AC85" i="12" s="1"/>
  <c r="CR12" i="12"/>
  <c r="CR85" i="12" s="1"/>
  <c r="AB85" i="12" s="1"/>
  <c r="CQ12" i="12"/>
  <c r="CQ85" i="12" s="1"/>
  <c r="AA85" i="12" s="1"/>
  <c r="CP12" i="12"/>
  <c r="CP85" i="12" s="1"/>
  <c r="Z85" i="12" s="1"/>
  <c r="CO12" i="12"/>
  <c r="CO85" i="12" s="1"/>
  <c r="Y85" i="12" s="1"/>
  <c r="CN12" i="12"/>
  <c r="CN85" i="12" s="1"/>
  <c r="X85" i="12" s="1"/>
  <c r="CM12" i="12"/>
  <c r="CM85" i="12" s="1"/>
  <c r="W85" i="12" s="1"/>
  <c r="CL12" i="12"/>
  <c r="CL85" i="12" s="1"/>
  <c r="V85" i="12" s="1"/>
  <c r="CK12" i="12"/>
  <c r="CK85" i="12" s="1"/>
  <c r="U85" i="12" s="1"/>
  <c r="CJ12" i="12"/>
  <c r="CJ85" i="12" s="1"/>
  <c r="T85" i="12" s="1"/>
  <c r="CI12" i="12"/>
  <c r="CI85" i="12" s="1"/>
  <c r="S85" i="12" s="1"/>
  <c r="CH12" i="12"/>
  <c r="CH85" i="12" s="1"/>
  <c r="R85" i="12" s="1"/>
  <c r="CG12" i="12"/>
  <c r="CG85" i="12" s="1"/>
  <c r="Q85" i="12" s="1"/>
  <c r="CF12" i="12"/>
  <c r="CF85" i="12" s="1"/>
  <c r="P85" i="12" s="1"/>
  <c r="CE12" i="12"/>
  <c r="CE85" i="12" s="1"/>
  <c r="O85" i="12" s="1"/>
  <c r="CD12" i="12"/>
  <c r="CD85" i="12" s="1"/>
  <c r="N85" i="12" s="1"/>
  <c r="CC12" i="12"/>
  <c r="CC85" i="12" s="1"/>
  <c r="M85" i="12" s="1"/>
  <c r="CB12" i="12"/>
  <c r="CB85" i="12" s="1"/>
  <c r="L85" i="12" s="1"/>
  <c r="CA12" i="12"/>
  <c r="CA85" i="12" s="1"/>
  <c r="K85" i="12" s="1"/>
  <c r="BZ12" i="12"/>
  <c r="BZ85" i="12" s="1"/>
  <c r="J85" i="12" s="1"/>
  <c r="BY12" i="12"/>
  <c r="BY85" i="12" s="1"/>
  <c r="I85" i="12" s="1"/>
  <c r="BX12" i="12"/>
  <c r="BX85" i="12" s="1"/>
  <c r="H85" i="12" s="1"/>
  <c r="BW12" i="12"/>
  <c r="BW85" i="12" s="1"/>
  <c r="G85" i="12" s="1"/>
  <c r="BV12" i="12"/>
  <c r="BV85" i="12" s="1"/>
  <c r="F85" i="12" s="1"/>
  <c r="BU12" i="12"/>
  <c r="BU85" i="12" s="1"/>
  <c r="E85" i="12" s="1"/>
  <c r="BT12" i="12"/>
  <c r="BT85" i="12" s="1"/>
  <c r="D85" i="12" s="1"/>
  <c r="BS12" i="12"/>
  <c r="BS85" i="12" s="1"/>
  <c r="C85" i="12" s="1"/>
  <c r="BR12" i="12"/>
  <c r="AH12" i="12"/>
  <c r="AG12" i="12"/>
  <c r="AF12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CX11" i="12"/>
  <c r="CX84" i="12" s="1"/>
  <c r="AH84" i="12" s="1"/>
  <c r="CW11" i="12"/>
  <c r="CW84" i="12" s="1"/>
  <c r="AG84" i="12" s="1"/>
  <c r="CV11" i="12"/>
  <c r="CV84" i="12" s="1"/>
  <c r="AF84" i="12" s="1"/>
  <c r="CU11" i="12"/>
  <c r="CU84" i="12" s="1"/>
  <c r="AE84" i="12" s="1"/>
  <c r="CT11" i="12"/>
  <c r="CT84" i="12" s="1"/>
  <c r="AD84" i="12" s="1"/>
  <c r="CS11" i="12"/>
  <c r="CS84" i="12" s="1"/>
  <c r="AC84" i="12" s="1"/>
  <c r="CR11" i="12"/>
  <c r="CR84" i="12" s="1"/>
  <c r="AB84" i="12" s="1"/>
  <c r="CQ11" i="12"/>
  <c r="CQ84" i="12" s="1"/>
  <c r="AA84" i="12" s="1"/>
  <c r="CP11" i="12"/>
  <c r="CP84" i="12" s="1"/>
  <c r="Z84" i="12" s="1"/>
  <c r="CO11" i="12"/>
  <c r="CO84" i="12" s="1"/>
  <c r="Y84" i="12" s="1"/>
  <c r="CN11" i="12"/>
  <c r="CN84" i="12" s="1"/>
  <c r="X84" i="12" s="1"/>
  <c r="CM11" i="12"/>
  <c r="CM84" i="12" s="1"/>
  <c r="W84" i="12" s="1"/>
  <c r="CL11" i="12"/>
  <c r="CL84" i="12" s="1"/>
  <c r="V84" i="12" s="1"/>
  <c r="CK11" i="12"/>
  <c r="CK84" i="12" s="1"/>
  <c r="U84" i="12" s="1"/>
  <c r="CJ11" i="12"/>
  <c r="CJ84" i="12" s="1"/>
  <c r="T84" i="12" s="1"/>
  <c r="CI11" i="12"/>
  <c r="CI84" i="12" s="1"/>
  <c r="S84" i="12" s="1"/>
  <c r="CH11" i="12"/>
  <c r="CH84" i="12" s="1"/>
  <c r="R84" i="12" s="1"/>
  <c r="CG11" i="12"/>
  <c r="CG84" i="12" s="1"/>
  <c r="Q84" i="12" s="1"/>
  <c r="CF11" i="12"/>
  <c r="CF84" i="12" s="1"/>
  <c r="P84" i="12" s="1"/>
  <c r="CE11" i="12"/>
  <c r="CE84" i="12" s="1"/>
  <c r="O84" i="12" s="1"/>
  <c r="CD11" i="12"/>
  <c r="CD84" i="12" s="1"/>
  <c r="N84" i="12" s="1"/>
  <c r="CC11" i="12"/>
  <c r="CC84" i="12" s="1"/>
  <c r="M84" i="12" s="1"/>
  <c r="CB11" i="12"/>
  <c r="CB84" i="12" s="1"/>
  <c r="L84" i="12" s="1"/>
  <c r="CA11" i="12"/>
  <c r="CA84" i="12" s="1"/>
  <c r="K84" i="12" s="1"/>
  <c r="BZ11" i="12"/>
  <c r="BZ84" i="12" s="1"/>
  <c r="J84" i="12" s="1"/>
  <c r="BY11" i="12"/>
  <c r="BY84" i="12" s="1"/>
  <c r="I84" i="12" s="1"/>
  <c r="BX11" i="12"/>
  <c r="BX84" i="12" s="1"/>
  <c r="H84" i="12" s="1"/>
  <c r="BW11" i="12"/>
  <c r="BW84" i="12" s="1"/>
  <c r="G84" i="12" s="1"/>
  <c r="BV11" i="12"/>
  <c r="BV84" i="12" s="1"/>
  <c r="F84" i="12" s="1"/>
  <c r="BU11" i="12"/>
  <c r="BU84" i="12" s="1"/>
  <c r="E84" i="12" s="1"/>
  <c r="BT11" i="12"/>
  <c r="BT84" i="12" s="1"/>
  <c r="D84" i="12" s="1"/>
  <c r="BS11" i="12"/>
  <c r="BS84" i="12" s="1"/>
  <c r="C84" i="12" s="1"/>
  <c r="BR11" i="12"/>
  <c r="AH11" i="12"/>
  <c r="AG11" i="12"/>
  <c r="AF11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CX10" i="12"/>
  <c r="CX83" i="12" s="1"/>
  <c r="AH83" i="12" s="1"/>
  <c r="CW10" i="12"/>
  <c r="CW83" i="12" s="1"/>
  <c r="AG83" i="12" s="1"/>
  <c r="CV10" i="12"/>
  <c r="CV83" i="12" s="1"/>
  <c r="AF83" i="12" s="1"/>
  <c r="CU10" i="12"/>
  <c r="CU83" i="12" s="1"/>
  <c r="AE83" i="12" s="1"/>
  <c r="CT10" i="12"/>
  <c r="CT83" i="12" s="1"/>
  <c r="AD83" i="12" s="1"/>
  <c r="CS10" i="12"/>
  <c r="CS83" i="12" s="1"/>
  <c r="AC83" i="12" s="1"/>
  <c r="CR10" i="12"/>
  <c r="CR83" i="12" s="1"/>
  <c r="AB83" i="12" s="1"/>
  <c r="CQ10" i="12"/>
  <c r="CQ83" i="12" s="1"/>
  <c r="AA83" i="12" s="1"/>
  <c r="CP10" i="12"/>
  <c r="CP83" i="12" s="1"/>
  <c r="Z83" i="12" s="1"/>
  <c r="CO10" i="12"/>
  <c r="CO83" i="12" s="1"/>
  <c r="Y83" i="12" s="1"/>
  <c r="CN10" i="12"/>
  <c r="CN83" i="12" s="1"/>
  <c r="X83" i="12" s="1"/>
  <c r="CM10" i="12"/>
  <c r="CM83" i="12" s="1"/>
  <c r="W83" i="12" s="1"/>
  <c r="CL10" i="12"/>
  <c r="CL83" i="12" s="1"/>
  <c r="V83" i="12" s="1"/>
  <c r="CK10" i="12"/>
  <c r="CK83" i="12" s="1"/>
  <c r="U83" i="12" s="1"/>
  <c r="CJ10" i="12"/>
  <c r="CJ83" i="12" s="1"/>
  <c r="T83" i="12" s="1"/>
  <c r="CI10" i="12"/>
  <c r="CI83" i="12" s="1"/>
  <c r="S83" i="12" s="1"/>
  <c r="CH10" i="12"/>
  <c r="CH83" i="12" s="1"/>
  <c r="R83" i="12" s="1"/>
  <c r="CG10" i="12"/>
  <c r="CG83" i="12" s="1"/>
  <c r="Q83" i="12" s="1"/>
  <c r="CF10" i="12"/>
  <c r="CF83" i="12" s="1"/>
  <c r="P83" i="12" s="1"/>
  <c r="CE10" i="12"/>
  <c r="CE83" i="12" s="1"/>
  <c r="O83" i="12" s="1"/>
  <c r="CD10" i="12"/>
  <c r="CD83" i="12" s="1"/>
  <c r="N83" i="12" s="1"/>
  <c r="CC10" i="12"/>
  <c r="CC83" i="12" s="1"/>
  <c r="M83" i="12" s="1"/>
  <c r="CB10" i="12"/>
  <c r="CB83" i="12" s="1"/>
  <c r="L83" i="12" s="1"/>
  <c r="CA10" i="12"/>
  <c r="CA83" i="12" s="1"/>
  <c r="K83" i="12" s="1"/>
  <c r="BZ10" i="12"/>
  <c r="BZ83" i="12" s="1"/>
  <c r="J83" i="12" s="1"/>
  <c r="BY10" i="12"/>
  <c r="BY83" i="12" s="1"/>
  <c r="I83" i="12" s="1"/>
  <c r="BX10" i="12"/>
  <c r="BX83" i="12" s="1"/>
  <c r="H83" i="12" s="1"/>
  <c r="BW10" i="12"/>
  <c r="BW83" i="12" s="1"/>
  <c r="G83" i="12" s="1"/>
  <c r="BV10" i="12"/>
  <c r="BV83" i="12" s="1"/>
  <c r="F83" i="12" s="1"/>
  <c r="BU10" i="12"/>
  <c r="BU83" i="12" s="1"/>
  <c r="E83" i="12" s="1"/>
  <c r="BT10" i="12"/>
  <c r="BT83" i="12" s="1"/>
  <c r="D83" i="12" s="1"/>
  <c r="BS10" i="12"/>
  <c r="BS83" i="12" s="1"/>
  <c r="C83" i="12" s="1"/>
  <c r="BR10" i="12"/>
  <c r="AH10" i="12"/>
  <c r="AG10" i="12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CX9" i="12"/>
  <c r="CX82" i="12" s="1"/>
  <c r="AH82" i="12" s="1"/>
  <c r="CW9" i="12"/>
  <c r="CW82" i="12" s="1"/>
  <c r="AG82" i="12" s="1"/>
  <c r="CV9" i="12"/>
  <c r="CV82" i="12" s="1"/>
  <c r="AF82" i="12" s="1"/>
  <c r="CU9" i="12"/>
  <c r="CU82" i="12" s="1"/>
  <c r="AE82" i="12" s="1"/>
  <c r="CT9" i="12"/>
  <c r="CT82" i="12" s="1"/>
  <c r="AD82" i="12" s="1"/>
  <c r="CS9" i="12"/>
  <c r="CS82" i="12" s="1"/>
  <c r="AC82" i="12" s="1"/>
  <c r="CR9" i="12"/>
  <c r="CR82" i="12" s="1"/>
  <c r="AB82" i="12" s="1"/>
  <c r="CQ9" i="12"/>
  <c r="CQ82" i="12" s="1"/>
  <c r="AA82" i="12" s="1"/>
  <c r="CP9" i="12"/>
  <c r="CP82" i="12" s="1"/>
  <c r="Z82" i="12" s="1"/>
  <c r="CO9" i="12"/>
  <c r="CO82" i="12" s="1"/>
  <c r="Y82" i="12" s="1"/>
  <c r="CN9" i="12"/>
  <c r="CM9" i="12"/>
  <c r="CM82" i="12" s="1"/>
  <c r="W82" i="12" s="1"/>
  <c r="CL9" i="12"/>
  <c r="CL82" i="12" s="1"/>
  <c r="V82" i="12" s="1"/>
  <c r="CK9" i="12"/>
  <c r="CK82" i="12" s="1"/>
  <c r="U82" i="12" s="1"/>
  <c r="CJ9" i="12"/>
  <c r="CJ82" i="12" s="1"/>
  <c r="T82" i="12" s="1"/>
  <c r="CI9" i="12"/>
  <c r="CI82" i="12" s="1"/>
  <c r="S82" i="12" s="1"/>
  <c r="CH9" i="12"/>
  <c r="CH82" i="12" s="1"/>
  <c r="R82" i="12" s="1"/>
  <c r="CG9" i="12"/>
  <c r="CG82" i="12" s="1"/>
  <c r="Q82" i="12" s="1"/>
  <c r="CF9" i="12"/>
  <c r="CF82" i="12" s="1"/>
  <c r="P82" i="12" s="1"/>
  <c r="CE9" i="12"/>
  <c r="CE82" i="12" s="1"/>
  <c r="O82" i="12" s="1"/>
  <c r="CD9" i="12"/>
  <c r="CD82" i="12" s="1"/>
  <c r="N82" i="12" s="1"/>
  <c r="CC9" i="12"/>
  <c r="CC82" i="12" s="1"/>
  <c r="M82" i="12" s="1"/>
  <c r="CB9" i="12"/>
  <c r="CB82" i="12" s="1"/>
  <c r="L82" i="12" s="1"/>
  <c r="CA9" i="12"/>
  <c r="CA82" i="12" s="1"/>
  <c r="K82" i="12" s="1"/>
  <c r="BZ9" i="12"/>
  <c r="BZ82" i="12" s="1"/>
  <c r="J82" i="12" s="1"/>
  <c r="BY9" i="12"/>
  <c r="BY82" i="12" s="1"/>
  <c r="I82" i="12" s="1"/>
  <c r="BX9" i="12"/>
  <c r="BX82" i="12" s="1"/>
  <c r="H82" i="12" s="1"/>
  <c r="BW9" i="12"/>
  <c r="BW82" i="12" s="1"/>
  <c r="G82" i="12" s="1"/>
  <c r="BV9" i="12"/>
  <c r="BV82" i="12" s="1"/>
  <c r="F82" i="12" s="1"/>
  <c r="BU9" i="12"/>
  <c r="BU82" i="12" s="1"/>
  <c r="E82" i="12" s="1"/>
  <c r="BT9" i="12"/>
  <c r="BT82" i="12" s="1"/>
  <c r="D82" i="12" s="1"/>
  <c r="BS9" i="12"/>
  <c r="BS82" i="12" s="1"/>
  <c r="C82" i="12" s="1"/>
  <c r="BR9" i="12"/>
  <c r="AH9" i="12"/>
  <c r="AG9" i="12"/>
  <c r="AF9" i="12"/>
  <c r="AE9" i="12"/>
  <c r="AD9" i="12"/>
  <c r="AC9" i="12"/>
  <c r="AB9" i="12"/>
  <c r="AA9" i="12"/>
  <c r="Z9" i="12"/>
  <c r="Y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CX8" i="12"/>
  <c r="CX81" i="12" s="1"/>
  <c r="AH81" i="12" s="1"/>
  <c r="CW8" i="12"/>
  <c r="CW81" i="12" s="1"/>
  <c r="AG81" i="12" s="1"/>
  <c r="CV8" i="12"/>
  <c r="CV81" i="12" s="1"/>
  <c r="AF81" i="12" s="1"/>
  <c r="CU8" i="12"/>
  <c r="CU81" i="12" s="1"/>
  <c r="AE81" i="12" s="1"/>
  <c r="CT8" i="12"/>
  <c r="CT81" i="12" s="1"/>
  <c r="AD81" i="12" s="1"/>
  <c r="CS8" i="12"/>
  <c r="CS81" i="12" s="1"/>
  <c r="AC81" i="12" s="1"/>
  <c r="CR8" i="12"/>
  <c r="CR81" i="12" s="1"/>
  <c r="AB81" i="12" s="1"/>
  <c r="CQ8" i="12"/>
  <c r="CQ81" i="12" s="1"/>
  <c r="AA81" i="12" s="1"/>
  <c r="CP8" i="12"/>
  <c r="CP81" i="12" s="1"/>
  <c r="Z81" i="12" s="1"/>
  <c r="CO8" i="12"/>
  <c r="CO81" i="12" s="1"/>
  <c r="Y81" i="12" s="1"/>
  <c r="CN8" i="12"/>
  <c r="CN81" i="12" s="1"/>
  <c r="X81" i="12" s="1"/>
  <c r="CM8" i="12"/>
  <c r="CM81" i="12" s="1"/>
  <c r="W81" i="12" s="1"/>
  <c r="CL8" i="12"/>
  <c r="CL81" i="12" s="1"/>
  <c r="V81" i="12" s="1"/>
  <c r="CK8" i="12"/>
  <c r="CK81" i="12" s="1"/>
  <c r="U81" i="12" s="1"/>
  <c r="CJ8" i="12"/>
  <c r="CJ81" i="12" s="1"/>
  <c r="T81" i="12" s="1"/>
  <c r="CI8" i="12"/>
  <c r="CI81" i="12" s="1"/>
  <c r="S81" i="12" s="1"/>
  <c r="CH8" i="12"/>
  <c r="CH81" i="12" s="1"/>
  <c r="R81" i="12" s="1"/>
  <c r="CG8" i="12"/>
  <c r="CG81" i="12" s="1"/>
  <c r="Q81" i="12" s="1"/>
  <c r="CF8" i="12"/>
  <c r="CF81" i="12" s="1"/>
  <c r="P81" i="12" s="1"/>
  <c r="CE8" i="12"/>
  <c r="CE81" i="12" s="1"/>
  <c r="O81" i="12" s="1"/>
  <c r="CD8" i="12"/>
  <c r="CD81" i="12" s="1"/>
  <c r="N81" i="12" s="1"/>
  <c r="CC8" i="12"/>
  <c r="CC81" i="12" s="1"/>
  <c r="M81" i="12" s="1"/>
  <c r="CB8" i="12"/>
  <c r="CB81" i="12" s="1"/>
  <c r="L81" i="12" s="1"/>
  <c r="CA8" i="12"/>
  <c r="CA81" i="12" s="1"/>
  <c r="K81" i="12" s="1"/>
  <c r="BZ8" i="12"/>
  <c r="BZ81" i="12" s="1"/>
  <c r="J81" i="12" s="1"/>
  <c r="BY8" i="12"/>
  <c r="BY81" i="12" s="1"/>
  <c r="I81" i="12" s="1"/>
  <c r="BX8" i="12"/>
  <c r="BX81" i="12" s="1"/>
  <c r="H81" i="12" s="1"/>
  <c r="BW8" i="12"/>
  <c r="BW81" i="12" s="1"/>
  <c r="G81" i="12" s="1"/>
  <c r="BV8" i="12"/>
  <c r="BV81" i="12" s="1"/>
  <c r="F81" i="12" s="1"/>
  <c r="BU8" i="12"/>
  <c r="BU81" i="12" s="1"/>
  <c r="E81" i="12" s="1"/>
  <c r="BT8" i="12"/>
  <c r="BT81" i="12" s="1"/>
  <c r="D81" i="12" s="1"/>
  <c r="BS8" i="12"/>
  <c r="BS81" i="12" s="1"/>
  <c r="C81" i="12" s="1"/>
  <c r="BR8" i="12"/>
  <c r="AH8" i="12"/>
  <c r="AG8" i="12"/>
  <c r="AF8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CX7" i="12"/>
  <c r="CX80" i="12" s="1"/>
  <c r="AH80" i="12" s="1"/>
  <c r="CW7" i="12"/>
  <c r="CW80" i="12" s="1"/>
  <c r="AG80" i="12" s="1"/>
  <c r="CV7" i="12"/>
  <c r="CV80" i="12" s="1"/>
  <c r="AF80" i="12" s="1"/>
  <c r="CU7" i="12"/>
  <c r="CU80" i="12" s="1"/>
  <c r="AE80" i="12" s="1"/>
  <c r="CT7" i="12"/>
  <c r="CT80" i="12" s="1"/>
  <c r="AD80" i="12" s="1"/>
  <c r="CS7" i="12"/>
  <c r="CS80" i="12" s="1"/>
  <c r="AC80" i="12" s="1"/>
  <c r="CR7" i="12"/>
  <c r="CR80" i="12" s="1"/>
  <c r="AB80" i="12" s="1"/>
  <c r="CQ7" i="12"/>
  <c r="CQ80" i="12" s="1"/>
  <c r="AA80" i="12" s="1"/>
  <c r="CP7" i="12"/>
  <c r="CP80" i="12" s="1"/>
  <c r="Z80" i="12" s="1"/>
  <c r="CO7" i="12"/>
  <c r="CO80" i="12" s="1"/>
  <c r="Y80" i="12" s="1"/>
  <c r="CN7" i="12"/>
  <c r="CN80" i="12" s="1"/>
  <c r="X80" i="12" s="1"/>
  <c r="CM7" i="12"/>
  <c r="CM80" i="12" s="1"/>
  <c r="W80" i="12" s="1"/>
  <c r="CL7" i="12"/>
  <c r="CL80" i="12" s="1"/>
  <c r="V80" i="12" s="1"/>
  <c r="CK7" i="12"/>
  <c r="CK80" i="12" s="1"/>
  <c r="U80" i="12" s="1"/>
  <c r="CJ7" i="12"/>
  <c r="CJ80" i="12" s="1"/>
  <c r="T80" i="12" s="1"/>
  <c r="CI7" i="12"/>
  <c r="CI80" i="12" s="1"/>
  <c r="S80" i="12" s="1"/>
  <c r="CH7" i="12"/>
  <c r="CH80" i="12" s="1"/>
  <c r="R80" i="12" s="1"/>
  <c r="CG7" i="12"/>
  <c r="CG80" i="12" s="1"/>
  <c r="Q80" i="12" s="1"/>
  <c r="CF7" i="12"/>
  <c r="CF80" i="12" s="1"/>
  <c r="P80" i="12" s="1"/>
  <c r="CE7" i="12"/>
  <c r="CE80" i="12" s="1"/>
  <c r="O80" i="12" s="1"/>
  <c r="CD7" i="12"/>
  <c r="CD80" i="12" s="1"/>
  <c r="N80" i="12" s="1"/>
  <c r="CC7" i="12"/>
  <c r="CC80" i="12" s="1"/>
  <c r="M80" i="12" s="1"/>
  <c r="CB7" i="12"/>
  <c r="CB80" i="12" s="1"/>
  <c r="L80" i="12" s="1"/>
  <c r="CA7" i="12"/>
  <c r="CA80" i="12" s="1"/>
  <c r="K80" i="12" s="1"/>
  <c r="BZ7" i="12"/>
  <c r="BZ80" i="12" s="1"/>
  <c r="J80" i="12" s="1"/>
  <c r="BY7" i="12"/>
  <c r="BY80" i="12" s="1"/>
  <c r="I80" i="12" s="1"/>
  <c r="BX7" i="12"/>
  <c r="BX80" i="12" s="1"/>
  <c r="H80" i="12" s="1"/>
  <c r="BW7" i="12"/>
  <c r="BW80" i="12" s="1"/>
  <c r="G80" i="12" s="1"/>
  <c r="BV7" i="12"/>
  <c r="BV80" i="12" s="1"/>
  <c r="F80" i="12" s="1"/>
  <c r="BU7" i="12"/>
  <c r="BU80" i="12" s="1"/>
  <c r="E80" i="12" s="1"/>
  <c r="BT7" i="12"/>
  <c r="BT80" i="12" s="1"/>
  <c r="D80" i="12" s="1"/>
  <c r="BS7" i="12"/>
  <c r="BS80" i="12" s="1"/>
  <c r="C80" i="12" s="1"/>
  <c r="BR7" i="12"/>
  <c r="AH7" i="12"/>
  <c r="AG7" i="12"/>
  <c r="AF7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CX6" i="12"/>
  <c r="CX79" i="12" s="1"/>
  <c r="AH79" i="12" s="1"/>
  <c r="CW6" i="12"/>
  <c r="CW79" i="12" s="1"/>
  <c r="AG79" i="12" s="1"/>
  <c r="CV6" i="12"/>
  <c r="CV79" i="12" s="1"/>
  <c r="AF79" i="12" s="1"/>
  <c r="CU6" i="12"/>
  <c r="CU79" i="12" s="1"/>
  <c r="AE79" i="12" s="1"/>
  <c r="CT6" i="12"/>
  <c r="CT79" i="12" s="1"/>
  <c r="AD79" i="12" s="1"/>
  <c r="CS6" i="12"/>
  <c r="CS79" i="12" s="1"/>
  <c r="AC79" i="12" s="1"/>
  <c r="CR6" i="12"/>
  <c r="CR79" i="12" s="1"/>
  <c r="AB79" i="12" s="1"/>
  <c r="CQ6" i="12"/>
  <c r="CQ79" i="12" s="1"/>
  <c r="AA79" i="12" s="1"/>
  <c r="CP6" i="12"/>
  <c r="CP79" i="12" s="1"/>
  <c r="Z79" i="12" s="1"/>
  <c r="CO6" i="12"/>
  <c r="CO79" i="12" s="1"/>
  <c r="Y79" i="12" s="1"/>
  <c r="CN6" i="12"/>
  <c r="CN79" i="12" s="1"/>
  <c r="X79" i="12" s="1"/>
  <c r="CM6" i="12"/>
  <c r="CM79" i="12" s="1"/>
  <c r="W79" i="12" s="1"/>
  <c r="CL6" i="12"/>
  <c r="CL79" i="12" s="1"/>
  <c r="V79" i="12" s="1"/>
  <c r="CK6" i="12"/>
  <c r="CK79" i="12" s="1"/>
  <c r="U79" i="12" s="1"/>
  <c r="CJ6" i="12"/>
  <c r="CJ79" i="12" s="1"/>
  <c r="T79" i="12" s="1"/>
  <c r="CI6" i="12"/>
  <c r="CI79" i="12" s="1"/>
  <c r="S79" i="12" s="1"/>
  <c r="CH6" i="12"/>
  <c r="CH79" i="12" s="1"/>
  <c r="R79" i="12" s="1"/>
  <c r="CG6" i="12"/>
  <c r="CG79" i="12" s="1"/>
  <c r="Q79" i="12" s="1"/>
  <c r="CF6" i="12"/>
  <c r="CF79" i="12" s="1"/>
  <c r="P79" i="12" s="1"/>
  <c r="CE6" i="12"/>
  <c r="CE79" i="12" s="1"/>
  <c r="O79" i="12" s="1"/>
  <c r="CD6" i="12"/>
  <c r="CD79" i="12" s="1"/>
  <c r="N79" i="12" s="1"/>
  <c r="CC6" i="12"/>
  <c r="CC79" i="12" s="1"/>
  <c r="M79" i="12" s="1"/>
  <c r="CB6" i="12"/>
  <c r="CB79" i="12" s="1"/>
  <c r="L79" i="12" s="1"/>
  <c r="CA6" i="12"/>
  <c r="CA79" i="12" s="1"/>
  <c r="K79" i="12" s="1"/>
  <c r="BZ6" i="12"/>
  <c r="BZ79" i="12" s="1"/>
  <c r="J79" i="12" s="1"/>
  <c r="BY6" i="12"/>
  <c r="BY79" i="12" s="1"/>
  <c r="I79" i="12" s="1"/>
  <c r="BX6" i="12"/>
  <c r="BX79" i="12" s="1"/>
  <c r="H79" i="12" s="1"/>
  <c r="BW6" i="12"/>
  <c r="BW79" i="12" s="1"/>
  <c r="G79" i="12" s="1"/>
  <c r="BV6" i="12"/>
  <c r="BV79" i="12" s="1"/>
  <c r="F79" i="12" s="1"/>
  <c r="BU6" i="12"/>
  <c r="BU79" i="12" s="1"/>
  <c r="E79" i="12" s="1"/>
  <c r="BT6" i="12"/>
  <c r="BT79" i="12" s="1"/>
  <c r="D79" i="12" s="1"/>
  <c r="BS79" i="12"/>
  <c r="C79" i="12" s="1"/>
  <c r="BR6" i="12"/>
  <c r="AH6" i="12"/>
  <c r="AG6" i="12"/>
  <c r="AF6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B6" i="12"/>
  <c r="I10" i="3"/>
  <c r="BZ16" i="6"/>
  <c r="BZ89" i="6" s="1"/>
  <c r="J16" i="6"/>
  <c r="BT16" i="6"/>
  <c r="BU16" i="6"/>
  <c r="BV16" i="6"/>
  <c r="BW16" i="6"/>
  <c r="BX16" i="6"/>
  <c r="BY16" i="6"/>
  <c r="CA16" i="6"/>
  <c r="CB16" i="6"/>
  <c r="CC16" i="6"/>
  <c r="CD16" i="6"/>
  <c r="CE16" i="6"/>
  <c r="CF16" i="6"/>
  <c r="CG16" i="6"/>
  <c r="CH16" i="6"/>
  <c r="CI16" i="6"/>
  <c r="CJ16" i="6"/>
  <c r="CK16" i="6"/>
  <c r="CL16" i="6"/>
  <c r="CM16" i="6"/>
  <c r="CN16" i="6"/>
  <c r="CO16" i="6"/>
  <c r="CP16" i="6"/>
  <c r="CQ16" i="6"/>
  <c r="CR16" i="6"/>
  <c r="CS16" i="6"/>
  <c r="CT16" i="6"/>
  <c r="CU16" i="6"/>
  <c r="CV16" i="6"/>
  <c r="CW16" i="6"/>
  <c r="CX16" i="6"/>
  <c r="BT17" i="6"/>
  <c r="BU17" i="6"/>
  <c r="BV17" i="6"/>
  <c r="BW17" i="6"/>
  <c r="BX17" i="6"/>
  <c r="BY17" i="6"/>
  <c r="BZ17" i="6"/>
  <c r="CA17" i="6"/>
  <c r="CB17" i="6"/>
  <c r="CC17" i="6"/>
  <c r="CD17" i="6"/>
  <c r="CE17" i="6"/>
  <c r="CF17" i="6"/>
  <c r="CG17" i="6"/>
  <c r="CH17" i="6"/>
  <c r="CI17" i="6"/>
  <c r="CJ17" i="6"/>
  <c r="CK17" i="6"/>
  <c r="CL17" i="6"/>
  <c r="CM17" i="6"/>
  <c r="CN17" i="6"/>
  <c r="CO17" i="6"/>
  <c r="CP17" i="6"/>
  <c r="CQ17" i="6"/>
  <c r="CR17" i="6"/>
  <c r="CS17" i="6"/>
  <c r="CT17" i="6"/>
  <c r="CU17" i="6"/>
  <c r="CV17" i="6"/>
  <c r="CW17" i="6"/>
  <c r="CX17" i="6"/>
  <c r="BT18" i="6"/>
  <c r="BU18" i="6"/>
  <c r="BV18" i="6"/>
  <c r="BW18" i="6"/>
  <c r="BX18" i="6"/>
  <c r="BY18" i="6"/>
  <c r="BZ18" i="6"/>
  <c r="CA18" i="6"/>
  <c r="CB18" i="6"/>
  <c r="CC18" i="6"/>
  <c r="CD18" i="6"/>
  <c r="CE18" i="6"/>
  <c r="CF18" i="6"/>
  <c r="CG18" i="6"/>
  <c r="CH18" i="6"/>
  <c r="CI18" i="6"/>
  <c r="CJ18" i="6"/>
  <c r="CK18" i="6"/>
  <c r="CL18" i="6"/>
  <c r="CM18" i="6"/>
  <c r="CN18" i="6"/>
  <c r="CO18" i="6"/>
  <c r="CP18" i="6"/>
  <c r="CQ18" i="6"/>
  <c r="CR18" i="6"/>
  <c r="CS18" i="6"/>
  <c r="CT18" i="6"/>
  <c r="CU18" i="6"/>
  <c r="CV18" i="6"/>
  <c r="CW18" i="6"/>
  <c r="CX18" i="6"/>
  <c r="BT19" i="6"/>
  <c r="BU19" i="6"/>
  <c r="BV19" i="6"/>
  <c r="BW19" i="6"/>
  <c r="BX19" i="6"/>
  <c r="BY19" i="6"/>
  <c r="BZ19" i="6"/>
  <c r="CA19" i="6"/>
  <c r="CB19" i="6"/>
  <c r="CC19" i="6"/>
  <c r="CD19" i="6"/>
  <c r="CE19" i="6"/>
  <c r="CF19" i="6"/>
  <c r="CG19" i="6"/>
  <c r="CH19" i="6"/>
  <c r="CI19" i="6"/>
  <c r="CJ19" i="6"/>
  <c r="CK19" i="6"/>
  <c r="CL19" i="6"/>
  <c r="CM19" i="6"/>
  <c r="CN19" i="6"/>
  <c r="CO19" i="6"/>
  <c r="CP19" i="6"/>
  <c r="CQ19" i="6"/>
  <c r="CR19" i="6"/>
  <c r="CS19" i="6"/>
  <c r="CT19" i="6"/>
  <c r="CU19" i="6"/>
  <c r="CV19" i="6"/>
  <c r="CW19" i="6"/>
  <c r="CX19" i="6"/>
  <c r="BS16" i="6"/>
  <c r="BS17" i="6"/>
  <c r="BS18" i="6"/>
  <c r="BS19" i="6"/>
  <c r="BR16" i="6"/>
  <c r="B16" i="6" s="1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B42" i="3"/>
  <c r="B41" i="3"/>
  <c r="B40" i="3"/>
  <c r="B39" i="3"/>
  <c r="B38" i="3"/>
  <c r="B92" i="6"/>
  <c r="B91" i="6"/>
  <c r="B90" i="6"/>
  <c r="B89" i="6"/>
  <c r="BR80" i="6"/>
  <c r="B80" i="6" s="1"/>
  <c r="BR81" i="6"/>
  <c r="B81" i="6" s="1"/>
  <c r="BR82" i="6"/>
  <c r="B82" i="6" s="1"/>
  <c r="BR83" i="6"/>
  <c r="B83" i="6" s="1"/>
  <c r="BR84" i="6"/>
  <c r="B84" i="6" s="1"/>
  <c r="BR85" i="6"/>
  <c r="B85" i="6" s="1"/>
  <c r="BR86" i="6"/>
  <c r="B86" i="6" s="1"/>
  <c r="BR79" i="6"/>
  <c r="B79" i="6" s="1"/>
  <c r="C19" i="6" l="1"/>
  <c r="BS92" i="6"/>
  <c r="C18" i="6"/>
  <c r="BS91" i="6"/>
  <c r="C17" i="6"/>
  <c r="BS90" i="6"/>
  <c r="C16" i="6"/>
  <c r="BS89" i="6"/>
  <c r="AH19" i="6"/>
  <c r="CX92" i="6"/>
  <c r="AG19" i="6"/>
  <c r="CW92" i="6"/>
  <c r="AF19" i="6"/>
  <c r="CV92" i="6"/>
  <c r="AE19" i="6"/>
  <c r="CU92" i="6"/>
  <c r="AD19" i="6"/>
  <c r="CT92" i="6"/>
  <c r="AC19" i="6"/>
  <c r="CS92" i="6"/>
  <c r="AB19" i="6"/>
  <c r="CR92" i="6"/>
  <c r="AA19" i="6"/>
  <c r="CQ92" i="6"/>
  <c r="Z19" i="6"/>
  <c r="CP92" i="6"/>
  <c r="Y19" i="6"/>
  <c r="CO92" i="6"/>
  <c r="X19" i="6"/>
  <c r="CN92" i="6"/>
  <c r="W19" i="6"/>
  <c r="CM92" i="6"/>
  <c r="V19" i="6"/>
  <c r="CL92" i="6"/>
  <c r="U19" i="6"/>
  <c r="CK92" i="6"/>
  <c r="T19" i="6"/>
  <c r="CJ92" i="6"/>
  <c r="S19" i="6"/>
  <c r="CI92" i="6"/>
  <c r="R19" i="6"/>
  <c r="CH92" i="6"/>
  <c r="Q19" i="6"/>
  <c r="CG92" i="6"/>
  <c r="P19" i="6"/>
  <c r="CF92" i="6"/>
  <c r="O19" i="6"/>
  <c r="CE92" i="6"/>
  <c r="N19" i="6"/>
  <c r="CD92" i="6"/>
  <c r="M19" i="6"/>
  <c r="CC92" i="6"/>
  <c r="L19" i="6"/>
  <c r="CB92" i="6"/>
  <c r="K19" i="6"/>
  <c r="CA92" i="6"/>
  <c r="J19" i="6"/>
  <c r="BZ92" i="6"/>
  <c r="I19" i="6"/>
  <c r="BY92" i="6"/>
  <c r="H19" i="6"/>
  <c r="BX92" i="6"/>
  <c r="G19" i="6"/>
  <c r="BW92" i="6"/>
  <c r="F19" i="6"/>
  <c r="BV92" i="6"/>
  <c r="E19" i="6"/>
  <c r="BU92" i="6"/>
  <c r="D19" i="6"/>
  <c r="BT92" i="6"/>
  <c r="AH18" i="6"/>
  <c r="CX91" i="6"/>
  <c r="AG18" i="6"/>
  <c r="CW91" i="6"/>
  <c r="AF18" i="6"/>
  <c r="CV91" i="6"/>
  <c r="AE18" i="6"/>
  <c r="CU91" i="6"/>
  <c r="AD18" i="6"/>
  <c r="CT91" i="6"/>
  <c r="AC18" i="6"/>
  <c r="CS91" i="6"/>
  <c r="AB18" i="6"/>
  <c r="CR91" i="6"/>
  <c r="AA18" i="6"/>
  <c r="CQ91" i="6"/>
  <c r="Z18" i="6"/>
  <c r="CP91" i="6"/>
  <c r="Y18" i="6"/>
  <c r="CO91" i="6"/>
  <c r="X18" i="6"/>
  <c r="CN91" i="6"/>
  <c r="W18" i="6"/>
  <c r="CM91" i="6"/>
  <c r="V18" i="6"/>
  <c r="CL91" i="6"/>
  <c r="U18" i="6"/>
  <c r="CK91" i="6"/>
  <c r="T18" i="6"/>
  <c r="CJ91" i="6"/>
  <c r="S18" i="6"/>
  <c r="CI91" i="6"/>
  <c r="R18" i="6"/>
  <c r="CH91" i="6"/>
  <c r="Q18" i="6"/>
  <c r="CG91" i="6"/>
  <c r="P18" i="6"/>
  <c r="CF91" i="6"/>
  <c r="O18" i="6"/>
  <c r="CE91" i="6"/>
  <c r="N18" i="6"/>
  <c r="CD91" i="6"/>
  <c r="M18" i="6"/>
  <c r="CC91" i="6"/>
  <c r="L18" i="6"/>
  <c r="CB91" i="6"/>
  <c r="K18" i="6"/>
  <c r="CA91" i="6"/>
  <c r="J18" i="6"/>
  <c r="BZ91" i="6"/>
  <c r="I18" i="6"/>
  <c r="BY91" i="6"/>
  <c r="H18" i="6"/>
  <c r="BX91" i="6"/>
  <c r="G18" i="6"/>
  <c r="BW91" i="6"/>
  <c r="F18" i="6"/>
  <c r="BV91" i="6"/>
  <c r="E18" i="6"/>
  <c r="BU91" i="6"/>
  <c r="D18" i="6"/>
  <c r="BT91" i="6"/>
  <c r="AH17" i="6"/>
  <c r="CX90" i="6"/>
  <c r="AG17" i="6"/>
  <c r="CW90" i="6"/>
  <c r="AF17" i="6"/>
  <c r="CV90" i="6"/>
  <c r="AE17" i="6"/>
  <c r="CU90" i="6"/>
  <c r="AD17" i="6"/>
  <c r="CT90" i="6"/>
  <c r="AC17" i="6"/>
  <c r="CS90" i="6"/>
  <c r="AB17" i="6"/>
  <c r="CR90" i="6"/>
  <c r="AA17" i="6"/>
  <c r="CQ90" i="6"/>
  <c r="Z17" i="6"/>
  <c r="CP90" i="6"/>
  <c r="Y17" i="6"/>
  <c r="CO90" i="6"/>
  <c r="X17" i="6"/>
  <c r="CN90" i="6"/>
  <c r="W17" i="6"/>
  <c r="CM90" i="6"/>
  <c r="V17" i="6"/>
  <c r="CL90" i="6"/>
  <c r="U17" i="6"/>
  <c r="CK90" i="6"/>
  <c r="T17" i="6"/>
  <c r="CJ90" i="6"/>
  <c r="S17" i="6"/>
  <c r="CI90" i="6"/>
  <c r="R17" i="6"/>
  <c r="CH90" i="6"/>
  <c r="Q17" i="6"/>
  <c r="CG90" i="6"/>
  <c r="P17" i="6"/>
  <c r="CF90" i="6"/>
  <c r="O17" i="6"/>
  <c r="CE90" i="6"/>
  <c r="N17" i="6"/>
  <c r="CD90" i="6"/>
  <c r="M17" i="6"/>
  <c r="CC90" i="6"/>
  <c r="L17" i="6"/>
  <c r="CB90" i="6"/>
  <c r="K17" i="6"/>
  <c r="CA90" i="6"/>
  <c r="J17" i="6"/>
  <c r="BZ90" i="6"/>
  <c r="I17" i="6"/>
  <c r="BY90" i="6"/>
  <c r="H17" i="6"/>
  <c r="BX90" i="6"/>
  <c r="G17" i="6"/>
  <c r="BW90" i="6"/>
  <c r="F17" i="6"/>
  <c r="BV90" i="6"/>
  <c r="E17" i="6"/>
  <c r="BU90" i="6"/>
  <c r="D17" i="6"/>
  <c r="BT90" i="6"/>
  <c r="AH16" i="6"/>
  <c r="CX89" i="6"/>
  <c r="AG16" i="6"/>
  <c r="CW89" i="6"/>
  <c r="AF16" i="6"/>
  <c r="CV89" i="6"/>
  <c r="AE16" i="6"/>
  <c r="CU89" i="6"/>
  <c r="AD16" i="6"/>
  <c r="CT89" i="6"/>
  <c r="AC16" i="6"/>
  <c r="CS89" i="6"/>
  <c r="AB16" i="6"/>
  <c r="CR89" i="6"/>
  <c r="AA16" i="6"/>
  <c r="CQ89" i="6"/>
  <c r="Z16" i="6"/>
  <c r="CP89" i="6"/>
  <c r="Y16" i="6"/>
  <c r="CO89" i="6"/>
  <c r="X16" i="6"/>
  <c r="CN89" i="6"/>
  <c r="W16" i="6"/>
  <c r="CM89" i="6"/>
  <c r="V16" i="6"/>
  <c r="CL89" i="6"/>
  <c r="U16" i="6"/>
  <c r="CK89" i="6"/>
  <c r="T16" i="6"/>
  <c r="CJ89" i="6"/>
  <c r="S16" i="6"/>
  <c r="CI89" i="6"/>
  <c r="R16" i="6"/>
  <c r="CH89" i="6"/>
  <c r="Q16" i="6"/>
  <c r="CG89" i="6"/>
  <c r="P16" i="6"/>
  <c r="CF89" i="6"/>
  <c r="O16" i="6"/>
  <c r="CE89" i="6"/>
  <c r="N16" i="6"/>
  <c r="CD89" i="6"/>
  <c r="M16" i="6"/>
  <c r="CC89" i="6"/>
  <c r="L16" i="6"/>
  <c r="CB89" i="6"/>
  <c r="K16" i="6"/>
  <c r="CA89" i="6"/>
  <c r="I16" i="6"/>
  <c r="BY89" i="6"/>
  <c r="H16" i="6"/>
  <c r="BX89" i="6"/>
  <c r="G16" i="6"/>
  <c r="BW89" i="6"/>
  <c r="F16" i="6"/>
  <c r="BV89" i="6"/>
  <c r="E16" i="6"/>
  <c r="BU89" i="6"/>
  <c r="D16" i="6"/>
  <c r="BT89" i="6"/>
  <c r="CN82" i="12"/>
  <c r="X82" i="12" s="1"/>
  <c r="X9" i="12"/>
  <c r="B18" i="3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AD22" i="6"/>
  <c r="AE22" i="6"/>
  <c r="AF22" i="6"/>
  <c r="AG22" i="6"/>
  <c r="AH22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AB23" i="6"/>
  <c r="AC23" i="6"/>
  <c r="AD23" i="6"/>
  <c r="AE23" i="6"/>
  <c r="AF23" i="6"/>
  <c r="AG23" i="6"/>
  <c r="AH23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AD24" i="6"/>
  <c r="AE24" i="6"/>
  <c r="AF24" i="6"/>
  <c r="AG24" i="6"/>
  <c r="AH24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Y25" i="6"/>
  <c r="Z25" i="6"/>
  <c r="AA25" i="6"/>
  <c r="AB25" i="6"/>
  <c r="AC25" i="6"/>
  <c r="AD25" i="6"/>
  <c r="AE25" i="6"/>
  <c r="AF25" i="6"/>
  <c r="AG25" i="6"/>
  <c r="AH25" i="6"/>
  <c r="J26" i="6"/>
  <c r="K26" i="6"/>
  <c r="L26" i="6"/>
  <c r="M26" i="6"/>
  <c r="N26" i="6"/>
  <c r="O26" i="6"/>
  <c r="P26" i="6"/>
  <c r="Q26" i="6"/>
  <c r="R26" i="6"/>
  <c r="S26" i="6"/>
  <c r="T26" i="6"/>
  <c r="U26" i="6"/>
  <c r="V26" i="6"/>
  <c r="W26" i="6"/>
  <c r="X26" i="6"/>
  <c r="Y26" i="6"/>
  <c r="Z26" i="6"/>
  <c r="AA26" i="6"/>
  <c r="AB26" i="6"/>
  <c r="AC26" i="6"/>
  <c r="AD26" i="6"/>
  <c r="AE26" i="6"/>
  <c r="AF26" i="6"/>
  <c r="AG26" i="6"/>
  <c r="AH26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AD27" i="6"/>
  <c r="AE27" i="6"/>
  <c r="AF27" i="6"/>
  <c r="AG27" i="6"/>
  <c r="AH27" i="6"/>
  <c r="B24" i="3"/>
  <c r="B23" i="3" l="1"/>
  <c r="B22" i="3"/>
  <c r="B21" i="3"/>
  <c r="B20" i="3"/>
  <c r="B19" i="3"/>
  <c r="J33" i="3" l="1"/>
  <c r="J29" i="3"/>
  <c r="J30" i="3"/>
  <c r="J32" i="3"/>
  <c r="J31" i="3"/>
  <c r="K33" i="3" l="1"/>
  <c r="K32" i="3"/>
  <c r="K31" i="3"/>
  <c r="K30" i="3"/>
  <c r="K29" i="3"/>
  <c r="L33" i="3" l="1"/>
  <c r="L29" i="3"/>
  <c r="L30" i="3"/>
  <c r="L31" i="3"/>
  <c r="L32" i="3"/>
  <c r="M33" i="3" l="1"/>
  <c r="M32" i="3"/>
  <c r="M31" i="3"/>
  <c r="M30" i="3"/>
  <c r="M29" i="3"/>
  <c r="O33" i="3" l="1"/>
  <c r="O31" i="3"/>
  <c r="O32" i="3"/>
  <c r="O29" i="3"/>
  <c r="O30" i="3"/>
  <c r="P33" i="3" l="1"/>
  <c r="P32" i="3"/>
  <c r="P30" i="3"/>
  <c r="P29" i="3"/>
  <c r="P31" i="3"/>
  <c r="Q33" i="3" l="1"/>
  <c r="Q31" i="3"/>
  <c r="Q29" i="3"/>
  <c r="Q30" i="3"/>
  <c r="Q32" i="3"/>
  <c r="R33" i="3" l="1"/>
  <c r="R32" i="3"/>
  <c r="R30" i="3"/>
  <c r="R29" i="3"/>
  <c r="R31" i="3"/>
  <c r="S33" i="3" l="1"/>
  <c r="S31" i="3"/>
  <c r="S29" i="3"/>
  <c r="S30" i="3"/>
  <c r="S32" i="3"/>
  <c r="V33" i="3" l="1"/>
  <c r="V32" i="3"/>
  <c r="V29" i="3"/>
  <c r="V31" i="3"/>
  <c r="V30" i="3"/>
  <c r="W33" i="3" l="1"/>
  <c r="W30" i="3"/>
  <c r="W31" i="3"/>
  <c r="W29" i="3"/>
  <c r="W32" i="3"/>
  <c r="Y33" i="3" l="1"/>
  <c r="Y31" i="3"/>
  <c r="Y30" i="3"/>
  <c r="Y29" i="3"/>
  <c r="Y32" i="3"/>
  <c r="Z33" i="3" l="1"/>
  <c r="Z29" i="3"/>
  <c r="Z32" i="3"/>
  <c r="Z30" i="3"/>
  <c r="Z31" i="3"/>
  <c r="AA33" i="3" l="1"/>
  <c r="AA31" i="3"/>
  <c r="AA30" i="3"/>
  <c r="AA32" i="3"/>
  <c r="AA29" i="3"/>
  <c r="AB33" i="3" l="1"/>
  <c r="AB29" i="3"/>
  <c r="AB32" i="3"/>
  <c r="AB30" i="3"/>
  <c r="AB31" i="3"/>
  <c r="AC33" i="3" l="1"/>
  <c r="AC31" i="3"/>
  <c r="AC30" i="3"/>
  <c r="AC32" i="3"/>
  <c r="AC29" i="3"/>
  <c r="AD33" i="3" l="1"/>
  <c r="AD29" i="3"/>
  <c r="AD32" i="3"/>
  <c r="AD30" i="3"/>
  <c r="AD31" i="3"/>
  <c r="AE33" i="3" l="1"/>
  <c r="AE30" i="3"/>
  <c r="AE31" i="3"/>
  <c r="AE32" i="3"/>
  <c r="AE29" i="3"/>
  <c r="AF33" i="3" l="1"/>
  <c r="AF29" i="3"/>
  <c r="AF32" i="3"/>
  <c r="AF31" i="3"/>
  <c r="AF30" i="3"/>
  <c r="AG33" i="3" l="1"/>
  <c r="AG31" i="3"/>
  <c r="AG30" i="3"/>
  <c r="AG32" i="3"/>
  <c r="AG29" i="3"/>
  <c r="AH33" i="3" l="1"/>
  <c r="AH32" i="3" l="1"/>
  <c r="AH31" i="3"/>
  <c r="AH30" i="3"/>
  <c r="AH29" i="3"/>
  <c r="J18" i="3" l="1"/>
  <c r="J7" i="3"/>
  <c r="J24" i="3"/>
  <c r="J13" i="3"/>
  <c r="J23" i="3"/>
  <c r="J12" i="3"/>
  <c r="J20" i="3"/>
  <c r="J9" i="3"/>
  <c r="J21" i="3"/>
  <c r="J10" i="3"/>
  <c r="J22" i="3"/>
  <c r="J11" i="3"/>
  <c r="K18" i="3" l="1"/>
  <c r="K7" i="3"/>
  <c r="K23" i="3"/>
  <c r="K12" i="3"/>
  <c r="K21" i="3"/>
  <c r="K10" i="3"/>
  <c r="J19" i="3"/>
  <c r="J8" i="3"/>
  <c r="K24" i="3"/>
  <c r="K13" i="3"/>
  <c r="K20" i="3"/>
  <c r="K9" i="3"/>
  <c r="K22" i="3"/>
  <c r="K11" i="3"/>
  <c r="M13" i="3"/>
  <c r="M11" i="3"/>
  <c r="M12" i="3"/>
  <c r="M9" i="3"/>
  <c r="M7" i="3"/>
  <c r="M10" i="3"/>
  <c r="L18" i="3" l="1"/>
  <c r="L7" i="3"/>
  <c r="L23" i="3"/>
  <c r="L12" i="3"/>
  <c r="L22" i="3"/>
  <c r="L11" i="3"/>
  <c r="L24" i="3"/>
  <c r="L13" i="3"/>
  <c r="K19" i="3"/>
  <c r="K8" i="3"/>
  <c r="L21" i="3"/>
  <c r="L10" i="3"/>
  <c r="L20" i="3"/>
  <c r="L9" i="3"/>
  <c r="M8" i="3"/>
  <c r="M22" i="3"/>
  <c r="M21" i="3"/>
  <c r="M18" i="3"/>
  <c r="M20" i="3"/>
  <c r="M23" i="3"/>
  <c r="M24" i="3"/>
  <c r="L19" i="3" l="1"/>
  <c r="L8" i="3"/>
  <c r="M19" i="3"/>
  <c r="O18" i="3" l="1"/>
  <c r="O7" i="3"/>
  <c r="O24" i="3"/>
  <c r="O13" i="3"/>
  <c r="O22" i="3"/>
  <c r="O11" i="3"/>
  <c r="O21" i="3"/>
  <c r="O10" i="3"/>
  <c r="O23" i="3"/>
  <c r="O12" i="3"/>
  <c r="O20" i="3"/>
  <c r="O9" i="3"/>
  <c r="P18" i="3" l="1"/>
  <c r="P7" i="3"/>
  <c r="P21" i="3"/>
  <c r="P10" i="3"/>
  <c r="P22" i="3"/>
  <c r="P11" i="3"/>
  <c r="P24" i="3"/>
  <c r="P13" i="3"/>
  <c r="P20" i="3"/>
  <c r="P9" i="3"/>
  <c r="O19" i="3"/>
  <c r="O8" i="3"/>
  <c r="P23" i="3"/>
  <c r="P12" i="3"/>
  <c r="Q18" i="3" l="1"/>
  <c r="Q7" i="3"/>
  <c r="Q20" i="3"/>
  <c r="Q9" i="3"/>
  <c r="P19" i="3"/>
  <c r="P8" i="3"/>
  <c r="Q24" i="3"/>
  <c r="Q13" i="3"/>
  <c r="Q22" i="3"/>
  <c r="Q11" i="3"/>
  <c r="Q21" i="3"/>
  <c r="Q10" i="3"/>
  <c r="Q23" i="3"/>
  <c r="Q12" i="3"/>
  <c r="R18" i="3" l="1"/>
  <c r="R7" i="3"/>
  <c r="R22" i="3"/>
  <c r="R11" i="3"/>
  <c r="R20" i="3"/>
  <c r="R9" i="3"/>
  <c r="R23" i="3"/>
  <c r="R12" i="3"/>
  <c r="Q19" i="3"/>
  <c r="Q8" i="3"/>
  <c r="R24" i="3"/>
  <c r="R13" i="3"/>
  <c r="R21" i="3"/>
  <c r="R10" i="3"/>
  <c r="S18" i="3" l="1"/>
  <c r="S7" i="3"/>
  <c r="S23" i="3"/>
  <c r="S12" i="3"/>
  <c r="S21" i="3"/>
  <c r="S10" i="3"/>
  <c r="R19" i="3"/>
  <c r="R8" i="3"/>
  <c r="S24" i="3"/>
  <c r="S13" i="3"/>
  <c r="S20" i="3"/>
  <c r="S9" i="3"/>
  <c r="S22" i="3"/>
  <c r="S11" i="3"/>
  <c r="S19" i="3" l="1"/>
  <c r="S8" i="3"/>
  <c r="V18" i="3" l="1"/>
  <c r="V7" i="3"/>
  <c r="V24" i="3"/>
  <c r="V13" i="3"/>
  <c r="V22" i="3"/>
  <c r="V11" i="3"/>
  <c r="V21" i="3"/>
  <c r="V10" i="3"/>
  <c r="V20" i="3"/>
  <c r="V9" i="3"/>
  <c r="V23" i="3"/>
  <c r="V12" i="3"/>
  <c r="W18" i="3" l="1"/>
  <c r="W7" i="3"/>
  <c r="W24" i="3"/>
  <c r="W13" i="3"/>
  <c r="W22" i="3"/>
  <c r="W11" i="3"/>
  <c r="W20" i="3"/>
  <c r="W9" i="3"/>
  <c r="V19" i="3"/>
  <c r="V8" i="3"/>
  <c r="W21" i="3"/>
  <c r="W10" i="3"/>
  <c r="W23" i="3"/>
  <c r="W12" i="3"/>
  <c r="W19" i="3" l="1"/>
  <c r="W8" i="3"/>
  <c r="Y18" i="3" l="1"/>
  <c r="Y7" i="3"/>
  <c r="Y21" i="3"/>
  <c r="Y10" i="3"/>
  <c r="Y23" i="3"/>
  <c r="Y12" i="3"/>
  <c r="Y20" i="3"/>
  <c r="Y9" i="3"/>
  <c r="Y22" i="3"/>
  <c r="Y11" i="3"/>
  <c r="Y24" i="3"/>
  <c r="Y13" i="3"/>
  <c r="Z18" i="3" l="1"/>
  <c r="Z7" i="3"/>
  <c r="Z23" i="3"/>
  <c r="Z12" i="3"/>
  <c r="Z21" i="3"/>
  <c r="Z10" i="3"/>
  <c r="Z20" i="3"/>
  <c r="Z9" i="3"/>
  <c r="Z24" i="3"/>
  <c r="Z13" i="3"/>
  <c r="Y19" i="3"/>
  <c r="Y8" i="3"/>
  <c r="Z22" i="3"/>
  <c r="Z11" i="3"/>
  <c r="AA18" i="3" l="1"/>
  <c r="AA7" i="3"/>
  <c r="AA20" i="3"/>
  <c r="AA9" i="3"/>
  <c r="Z19" i="3"/>
  <c r="Z8" i="3"/>
  <c r="AA24" i="3"/>
  <c r="AA13" i="3"/>
  <c r="AA21" i="3"/>
  <c r="AA10" i="3"/>
  <c r="AA23" i="3"/>
  <c r="AA12" i="3"/>
  <c r="AA22" i="3"/>
  <c r="AA11" i="3"/>
  <c r="AC10" i="3"/>
  <c r="AC12" i="3"/>
  <c r="AC11" i="3"/>
  <c r="AC7" i="3"/>
  <c r="AC9" i="3"/>
  <c r="AC13" i="3"/>
  <c r="AB18" i="3" l="1"/>
  <c r="AB7" i="3"/>
  <c r="AB22" i="3"/>
  <c r="AB11" i="3"/>
  <c r="AB23" i="3"/>
  <c r="AB12" i="3"/>
  <c r="AB24" i="3"/>
  <c r="AB13" i="3"/>
  <c r="AA19" i="3"/>
  <c r="AA8" i="3"/>
  <c r="AB21" i="3"/>
  <c r="AB10" i="3"/>
  <c r="AB20" i="3"/>
  <c r="AB9" i="3"/>
  <c r="AC8" i="3"/>
  <c r="AD13" i="3"/>
  <c r="AD9" i="3"/>
  <c r="AC20" i="3"/>
  <c r="AD7" i="3"/>
  <c r="AC18" i="3"/>
  <c r="AD11" i="3"/>
  <c r="AC22" i="3"/>
  <c r="AD12" i="3"/>
  <c r="AC23" i="3"/>
  <c r="AD10" i="3"/>
  <c r="AC21" i="3"/>
  <c r="AC24" i="3"/>
  <c r="AB19" i="3" l="1"/>
  <c r="AB8" i="3"/>
  <c r="AD21" i="3"/>
  <c r="AD23" i="3"/>
  <c r="AD22" i="3"/>
  <c r="AD18" i="3"/>
  <c r="AD20" i="3"/>
  <c r="AD8" i="3"/>
  <c r="AC19" i="3"/>
  <c r="AD24" i="3"/>
  <c r="AF9" i="3" l="1"/>
  <c r="AF7" i="3"/>
  <c r="AD19" i="3"/>
  <c r="AF13" i="3"/>
  <c r="AF11" i="3"/>
  <c r="AF12" i="3"/>
  <c r="AF10" i="3"/>
  <c r="AE18" i="3" l="1"/>
  <c r="AE7" i="3"/>
  <c r="AE20" i="3"/>
  <c r="AE9" i="3"/>
  <c r="AE21" i="3"/>
  <c r="AE10" i="3"/>
  <c r="AE23" i="3"/>
  <c r="AE12" i="3"/>
  <c r="AE22" i="3"/>
  <c r="AE11" i="3"/>
  <c r="AE24" i="3"/>
  <c r="AE13" i="3"/>
  <c r="AG13" i="3"/>
  <c r="AG7" i="3"/>
  <c r="AF18" i="3"/>
  <c r="AG11" i="3"/>
  <c r="AF22" i="3"/>
  <c r="AG10" i="3"/>
  <c r="AF21" i="3"/>
  <c r="AG12" i="3"/>
  <c r="AF23" i="3"/>
  <c r="AF8" i="3"/>
  <c r="AG9" i="3"/>
  <c r="AF20" i="3"/>
  <c r="AF24" i="3"/>
  <c r="AE19" i="3" l="1"/>
  <c r="AE8" i="3"/>
  <c r="AG20" i="3"/>
  <c r="AG23" i="3"/>
  <c r="AH18" i="3"/>
  <c r="AG18" i="3"/>
  <c r="AG21" i="3"/>
  <c r="AG22" i="3"/>
  <c r="AG8" i="3"/>
  <c r="AF19" i="3"/>
  <c r="AH13" i="3"/>
  <c r="AG24" i="3"/>
  <c r="AH20" i="3" l="1"/>
  <c r="AH9" i="3"/>
  <c r="AH22" i="3"/>
  <c r="AH11" i="3"/>
  <c r="AH21" i="3"/>
  <c r="AH10" i="3"/>
  <c r="AH7" i="3"/>
  <c r="AH23" i="3"/>
  <c r="AH12" i="3"/>
  <c r="AG19" i="3"/>
  <c r="AH24" i="3"/>
  <c r="AH19" i="3" l="1"/>
  <c r="AH8" i="3"/>
  <c r="C29" i="3" l="1"/>
  <c r="I29" i="3"/>
  <c r="I18" i="3"/>
  <c r="I7" i="3"/>
  <c r="F29" i="3"/>
  <c r="D29" i="3"/>
  <c r="G29" i="3"/>
  <c r="X29" i="3"/>
  <c r="X18" i="3"/>
  <c r="X7" i="3"/>
  <c r="C7" i="3" l="1"/>
  <c r="I19" i="3"/>
  <c r="I8" i="3"/>
  <c r="T18" i="3"/>
  <c r="T7" i="3"/>
  <c r="G30" i="3"/>
  <c r="D18" i="3"/>
  <c r="D7" i="3"/>
  <c r="C30" i="3"/>
  <c r="X30" i="3"/>
  <c r="D30" i="3"/>
  <c r="U18" i="3"/>
  <c r="U7" i="3"/>
  <c r="T29" i="3"/>
  <c r="I30" i="3"/>
  <c r="N29" i="3"/>
  <c r="N18" i="3"/>
  <c r="N7" i="3"/>
  <c r="X19" i="3"/>
  <c r="X8" i="3"/>
  <c r="F18" i="3"/>
  <c r="F7" i="3"/>
  <c r="F30" i="3"/>
  <c r="G18" i="3"/>
  <c r="G7" i="3"/>
  <c r="U29" i="3"/>
  <c r="C18" i="3"/>
  <c r="U19" i="3" l="1"/>
  <c r="U8" i="3"/>
  <c r="C19" i="3"/>
  <c r="D31" i="3"/>
  <c r="X20" i="3"/>
  <c r="X9" i="3"/>
  <c r="F31" i="3"/>
  <c r="D19" i="3"/>
  <c r="D8" i="3"/>
  <c r="T19" i="3"/>
  <c r="T8" i="3"/>
  <c r="G19" i="3"/>
  <c r="G8" i="3"/>
  <c r="F19" i="3"/>
  <c r="F8" i="3"/>
  <c r="I20" i="3"/>
  <c r="I9" i="3"/>
  <c r="T30" i="3"/>
  <c r="U30" i="3"/>
  <c r="X31" i="3"/>
  <c r="N30" i="3"/>
  <c r="I31" i="3"/>
  <c r="N19" i="3"/>
  <c r="N8" i="3"/>
  <c r="C31" i="3"/>
  <c r="G31" i="3"/>
  <c r="C8" i="3" l="1"/>
  <c r="G20" i="3"/>
  <c r="G9" i="3"/>
  <c r="T31" i="3"/>
  <c r="T20" i="3"/>
  <c r="T9" i="3"/>
  <c r="I32" i="3"/>
  <c r="D20" i="3"/>
  <c r="D9" i="3"/>
  <c r="X32" i="3"/>
  <c r="C32" i="3"/>
  <c r="C20" i="3"/>
  <c r="D32" i="3"/>
  <c r="X21" i="3"/>
  <c r="X10" i="3"/>
  <c r="N31" i="3"/>
  <c r="F20" i="3"/>
  <c r="F9" i="3"/>
  <c r="G32" i="3"/>
  <c r="I21" i="3"/>
  <c r="U31" i="3"/>
  <c r="N20" i="3"/>
  <c r="N9" i="3"/>
  <c r="U20" i="3"/>
  <c r="U9" i="3"/>
  <c r="F32" i="3"/>
  <c r="C9" i="3" l="1"/>
  <c r="U32" i="3"/>
  <c r="I33" i="3"/>
  <c r="X22" i="3"/>
  <c r="X11" i="3"/>
  <c r="X33" i="3"/>
  <c r="U21" i="3"/>
  <c r="U10" i="3"/>
  <c r="G33" i="3"/>
  <c r="F33" i="3"/>
  <c r="D33" i="3"/>
  <c r="G21" i="3"/>
  <c r="G10" i="3"/>
  <c r="F21" i="3"/>
  <c r="F10" i="3"/>
  <c r="C33" i="3"/>
  <c r="I22" i="3"/>
  <c r="I11" i="3"/>
  <c r="T21" i="3"/>
  <c r="T10" i="3"/>
  <c r="N32" i="3"/>
  <c r="C21" i="3"/>
  <c r="D21" i="3"/>
  <c r="D10" i="3"/>
  <c r="T32" i="3"/>
  <c r="N21" i="3"/>
  <c r="N10" i="3"/>
  <c r="C10" i="3" l="1"/>
  <c r="U22" i="3"/>
  <c r="U11" i="3"/>
  <c r="U33" i="3"/>
  <c r="F22" i="3"/>
  <c r="F11" i="3"/>
  <c r="N22" i="3"/>
  <c r="N11" i="3"/>
  <c r="T22" i="3"/>
  <c r="T11" i="3"/>
  <c r="X23" i="3"/>
  <c r="X12" i="3"/>
  <c r="G22" i="3"/>
  <c r="G11" i="3"/>
  <c r="N33" i="3"/>
  <c r="C22" i="3"/>
  <c r="I23" i="3"/>
  <c r="I12" i="3"/>
  <c r="T33" i="3"/>
  <c r="D22" i="3"/>
  <c r="D11" i="3"/>
  <c r="X13" i="3"/>
  <c r="I13" i="3"/>
  <c r="C11" i="3" l="1"/>
  <c r="T23" i="3"/>
  <c r="T12" i="3"/>
  <c r="D23" i="3"/>
  <c r="D12" i="3"/>
  <c r="C23" i="3"/>
  <c r="U23" i="3"/>
  <c r="U12" i="3"/>
  <c r="N23" i="3"/>
  <c r="N12" i="3"/>
  <c r="G23" i="3"/>
  <c r="G12" i="3"/>
  <c r="F23" i="3"/>
  <c r="F12" i="3"/>
  <c r="X24" i="3"/>
  <c r="I24" i="3"/>
  <c r="U13" i="3"/>
  <c r="T13" i="3"/>
  <c r="N13" i="3"/>
  <c r="G13" i="3"/>
  <c r="D13" i="3"/>
  <c r="F13" i="3"/>
  <c r="C12" i="3" l="1"/>
  <c r="C13" i="3"/>
  <c r="D24" i="3"/>
  <c r="C24" i="3"/>
  <c r="T24" i="3"/>
  <c r="F24" i="3"/>
  <c r="G24" i="3"/>
  <c r="U24" i="3"/>
  <c r="N24" i="3"/>
  <c r="AH28" i="3" l="1"/>
  <c r="AF28" i="3"/>
  <c r="AG28" i="3"/>
  <c r="AD28" i="3"/>
  <c r="AE28" i="3"/>
  <c r="AC28" i="3"/>
  <c r="BY111" i="6"/>
  <c r="BZ111" i="6"/>
  <c r="CA111" i="6"/>
  <c r="CB111" i="6"/>
  <c r="CC111" i="6"/>
  <c r="CE111" i="6"/>
  <c r="CF111" i="6"/>
  <c r="CG111" i="6"/>
  <c r="CH111" i="6"/>
  <c r="CI111" i="6"/>
  <c r="CL111" i="6"/>
  <c r="CM111" i="6"/>
  <c r="BY112" i="6"/>
  <c r="BZ112" i="6"/>
  <c r="CA112" i="6"/>
  <c r="CB112" i="6"/>
  <c r="CC112" i="6"/>
  <c r="CE112" i="6"/>
  <c r="CF112" i="6"/>
  <c r="CG112" i="6"/>
  <c r="CH112" i="6"/>
  <c r="CI112" i="6"/>
  <c r="CL112" i="6"/>
  <c r="CM112" i="6"/>
  <c r="BY113" i="6"/>
  <c r="BZ113" i="6"/>
  <c r="CA113" i="6"/>
  <c r="CB113" i="6"/>
  <c r="CC113" i="6"/>
  <c r="CE113" i="6"/>
  <c r="CF113" i="6"/>
  <c r="CG113" i="6"/>
  <c r="CH113" i="6"/>
  <c r="CI113" i="6"/>
  <c r="CL113" i="6"/>
  <c r="CM113" i="6"/>
  <c r="BY114" i="6"/>
  <c r="BZ114" i="6"/>
  <c r="CA114" i="6"/>
  <c r="CB114" i="6"/>
  <c r="CC114" i="6"/>
  <c r="CE114" i="6"/>
  <c r="CF114" i="6"/>
  <c r="CG114" i="6"/>
  <c r="CH114" i="6"/>
  <c r="CI114" i="6"/>
  <c r="CL114" i="6"/>
  <c r="CM114" i="6"/>
  <c r="BY115" i="6"/>
  <c r="BZ115" i="6"/>
  <c r="CA115" i="6"/>
  <c r="CB115" i="6"/>
  <c r="CC115" i="6"/>
  <c r="CE115" i="6"/>
  <c r="CF115" i="6"/>
  <c r="CG115" i="6"/>
  <c r="CH115" i="6"/>
  <c r="CI115" i="6"/>
  <c r="CL115" i="6"/>
  <c r="CM115" i="6"/>
  <c r="BY116" i="6"/>
  <c r="BZ116" i="6"/>
  <c r="CA116" i="6"/>
  <c r="CB116" i="6"/>
  <c r="CC116" i="6"/>
  <c r="CE116" i="6"/>
  <c r="CF116" i="6"/>
  <c r="CG116" i="6"/>
  <c r="CH116" i="6"/>
  <c r="CI116" i="6"/>
  <c r="CL116" i="6"/>
  <c r="CM116" i="6"/>
  <c r="BY117" i="6"/>
  <c r="BZ117" i="6"/>
  <c r="CA117" i="6"/>
  <c r="CB117" i="6"/>
  <c r="CC117" i="6"/>
  <c r="CE117" i="6"/>
  <c r="CF117" i="6"/>
  <c r="CG117" i="6"/>
  <c r="CH117" i="6"/>
  <c r="CI117" i="6"/>
  <c r="CL117" i="6"/>
  <c r="CM117" i="6"/>
  <c r="BY118" i="6"/>
  <c r="BZ118" i="6"/>
  <c r="CA118" i="6"/>
  <c r="CB118" i="6"/>
  <c r="CC118" i="6"/>
  <c r="CE118" i="6"/>
  <c r="CF118" i="6"/>
  <c r="CG118" i="6"/>
  <c r="CH118" i="6"/>
  <c r="CI118" i="6"/>
  <c r="CL118" i="6"/>
  <c r="CM118" i="6"/>
  <c r="BY119" i="6"/>
  <c r="BZ119" i="6"/>
  <c r="CA119" i="6"/>
  <c r="CB119" i="6"/>
  <c r="CC119" i="6"/>
  <c r="CE119" i="6"/>
  <c r="CF119" i="6"/>
  <c r="CG119" i="6"/>
  <c r="CH119" i="6"/>
  <c r="CI119" i="6"/>
  <c r="CL119" i="6"/>
  <c r="CM119" i="6"/>
  <c r="BY120" i="6"/>
  <c r="BZ120" i="6"/>
  <c r="CA120" i="6"/>
  <c r="CB120" i="6"/>
  <c r="CC120" i="6"/>
  <c r="CE120" i="6"/>
  <c r="CF120" i="6"/>
  <c r="CG120" i="6"/>
  <c r="CH120" i="6"/>
  <c r="CI120" i="6"/>
  <c r="CL120" i="6"/>
  <c r="CM120" i="6"/>
  <c r="BY121" i="6"/>
  <c r="BZ121" i="6"/>
  <c r="CA121" i="6"/>
  <c r="CB121" i="6"/>
  <c r="CC121" i="6"/>
  <c r="CE121" i="6"/>
  <c r="CF121" i="6"/>
  <c r="CG121" i="6"/>
  <c r="CH121" i="6"/>
  <c r="CI121" i="6"/>
  <c r="CL121" i="6"/>
  <c r="CM121" i="6"/>
  <c r="BY122" i="6"/>
  <c r="BZ122" i="6"/>
  <c r="CA122" i="6"/>
  <c r="CB122" i="6"/>
  <c r="CC122" i="6"/>
  <c r="CE122" i="6"/>
  <c r="CF122" i="6"/>
  <c r="CG122" i="6"/>
  <c r="CH122" i="6"/>
  <c r="CI122" i="6"/>
  <c r="CL122" i="6"/>
  <c r="CM122" i="6"/>
  <c r="BY123" i="6"/>
  <c r="BZ123" i="6"/>
  <c r="CA123" i="6"/>
  <c r="CB123" i="6"/>
  <c r="CC123" i="6"/>
  <c r="CE123" i="6"/>
  <c r="CF123" i="6"/>
  <c r="CG123" i="6"/>
  <c r="CH123" i="6"/>
  <c r="CI123" i="6"/>
  <c r="CL123" i="6"/>
  <c r="CM123" i="6"/>
  <c r="CK37" i="6"/>
  <c r="CK34" i="6"/>
  <c r="CK33" i="6"/>
  <c r="CK32" i="6"/>
  <c r="CK31" i="6"/>
  <c r="CK35" i="6"/>
  <c r="CK36" i="6"/>
  <c r="CK38" i="6"/>
  <c r="CK111" i="6" s="1"/>
  <c r="CK39" i="6"/>
  <c r="CK112" i="6" s="1"/>
  <c r="CK40" i="6"/>
  <c r="CK113" i="6" s="1"/>
  <c r="CK41" i="6"/>
  <c r="CK114" i="6" s="1"/>
  <c r="CK42" i="6"/>
  <c r="CK115" i="6" s="1"/>
  <c r="CK43" i="6"/>
  <c r="CK116" i="6" s="1"/>
  <c r="CK44" i="6"/>
  <c r="CK117" i="6" s="1"/>
  <c r="CK45" i="6"/>
  <c r="CK118" i="6" s="1"/>
  <c r="CK46" i="6"/>
  <c r="CK119" i="6" s="1"/>
  <c r="CK47" i="6"/>
  <c r="CK120" i="6" s="1"/>
  <c r="CK48" i="6"/>
  <c r="CK121" i="6" s="1"/>
  <c r="CK49" i="6"/>
  <c r="CK122" i="6" s="1"/>
  <c r="CK50" i="6"/>
  <c r="CK123" i="6" s="1"/>
  <c r="CK30" i="6"/>
  <c r="CJ37" i="6"/>
  <c r="CJ34" i="6"/>
  <c r="CJ32" i="6"/>
  <c r="CJ31" i="6"/>
  <c r="CJ33" i="6"/>
  <c r="CJ35" i="6"/>
  <c r="CJ36" i="6"/>
  <c r="CJ38" i="6"/>
  <c r="CJ111" i="6" s="1"/>
  <c r="CJ39" i="6"/>
  <c r="CJ112" i="6" s="1"/>
  <c r="CJ40" i="6"/>
  <c r="CJ113" i="6" s="1"/>
  <c r="CJ41" i="6"/>
  <c r="CJ114" i="6" s="1"/>
  <c r="CJ42" i="6"/>
  <c r="CJ115" i="6" s="1"/>
  <c r="CJ43" i="6"/>
  <c r="CJ116" i="6" s="1"/>
  <c r="CJ44" i="6"/>
  <c r="CJ117" i="6" s="1"/>
  <c r="CJ45" i="6"/>
  <c r="CJ118" i="6" s="1"/>
  <c r="CJ46" i="6"/>
  <c r="CJ119" i="6" s="1"/>
  <c r="CJ47" i="6"/>
  <c r="CJ120" i="6" s="1"/>
  <c r="CJ48" i="6"/>
  <c r="CJ121" i="6" s="1"/>
  <c r="CJ49" i="6"/>
  <c r="CJ122" i="6" s="1"/>
  <c r="CJ50" i="6"/>
  <c r="CJ123" i="6" s="1"/>
  <c r="CJ30" i="6"/>
  <c r="CD37" i="6"/>
  <c r="CD34" i="6"/>
  <c r="CD32" i="6"/>
  <c r="CD31" i="6"/>
  <c r="CD33" i="6"/>
  <c r="CD35" i="6"/>
  <c r="CD36" i="6"/>
  <c r="CD38" i="6"/>
  <c r="CD111" i="6" s="1"/>
  <c r="CD39" i="6"/>
  <c r="CD112" i="6" s="1"/>
  <c r="CD40" i="6"/>
  <c r="CD113" i="6" s="1"/>
  <c r="CD41" i="6"/>
  <c r="CD114" i="6" s="1"/>
  <c r="CD42" i="6"/>
  <c r="CD115" i="6" s="1"/>
  <c r="CD43" i="6"/>
  <c r="CD116" i="6" s="1"/>
  <c r="CD44" i="6"/>
  <c r="CD117" i="6" s="1"/>
  <c r="CD45" i="6"/>
  <c r="CD118" i="6" s="1"/>
  <c r="CD46" i="6"/>
  <c r="CD119" i="6" s="1"/>
  <c r="CD47" i="6"/>
  <c r="CD120" i="6" s="1"/>
  <c r="CD48" i="6"/>
  <c r="CD121" i="6" s="1"/>
  <c r="CD49" i="6"/>
  <c r="CD122" i="6" s="1"/>
  <c r="CD50" i="6"/>
  <c r="CD123" i="6" s="1"/>
  <c r="CD30" i="6"/>
  <c r="CN37" i="6"/>
  <c r="CN110" i="6" s="1"/>
  <c r="CN31" i="6"/>
  <c r="CN104" i="6" s="1"/>
  <c r="CN32" i="6"/>
  <c r="CN105" i="6" s="1"/>
  <c r="CN33" i="6"/>
  <c r="CN106" i="6" s="1"/>
  <c r="CN34" i="6"/>
  <c r="CN107" i="6" s="1"/>
  <c r="CN35" i="6"/>
  <c r="CN108" i="6" s="1"/>
  <c r="CN36" i="6"/>
  <c r="CN109" i="6" s="1"/>
  <c r="CN38" i="6"/>
  <c r="CN111" i="6" s="1"/>
  <c r="CN39" i="6"/>
  <c r="CN112" i="6" s="1"/>
  <c r="CN40" i="6"/>
  <c r="CN113" i="6" s="1"/>
  <c r="CN41" i="6"/>
  <c r="CN114" i="6" s="1"/>
  <c r="CN42" i="6"/>
  <c r="CN115" i="6" s="1"/>
  <c r="CN43" i="6"/>
  <c r="CN116" i="6" s="1"/>
  <c r="CN44" i="6"/>
  <c r="CN117" i="6" s="1"/>
  <c r="CN45" i="6"/>
  <c r="CN118" i="6" s="1"/>
  <c r="CN46" i="6"/>
  <c r="CN119" i="6" s="1"/>
  <c r="CN47" i="6"/>
  <c r="CN120" i="6" s="1"/>
  <c r="CN48" i="6"/>
  <c r="CN121" i="6" s="1"/>
  <c r="CN49" i="6"/>
  <c r="CN122" i="6" s="1"/>
  <c r="CN50" i="6"/>
  <c r="CN123" i="6" s="1"/>
  <c r="CN30" i="6"/>
  <c r="CN103" i="6" s="1"/>
  <c r="BV38" i="6"/>
  <c r="BV111" i="6" s="1"/>
  <c r="BV36" i="6"/>
  <c r="BV35" i="6"/>
  <c r="BV34" i="6"/>
  <c r="BV37" i="6"/>
  <c r="BV33" i="6"/>
  <c r="BV32" i="6"/>
  <c r="BV31" i="6"/>
  <c r="BV30" i="6"/>
  <c r="BV39" i="6"/>
  <c r="BV112" i="6" s="1"/>
  <c r="BV40" i="6"/>
  <c r="BV113" i="6" s="1"/>
  <c r="BV41" i="6"/>
  <c r="BV114" i="6" s="1"/>
  <c r="BV42" i="6"/>
  <c r="BV115" i="6" s="1"/>
  <c r="BV43" i="6"/>
  <c r="BV116" i="6" s="1"/>
  <c r="BV44" i="6"/>
  <c r="BV117" i="6" s="1"/>
  <c r="BV45" i="6"/>
  <c r="BV118" i="6" s="1"/>
  <c r="BV46" i="6"/>
  <c r="BV119" i="6" s="1"/>
  <c r="BV47" i="6"/>
  <c r="BV120" i="6" s="1"/>
  <c r="BV48" i="6"/>
  <c r="BV121" i="6" s="1"/>
  <c r="BV49" i="6"/>
  <c r="BV122" i="6" s="1"/>
  <c r="BV50" i="6"/>
  <c r="BV123" i="6" s="1"/>
  <c r="BW49" i="6"/>
  <c r="BW122" i="6" s="1"/>
  <c r="BW34" i="6"/>
  <c r="BW33" i="6"/>
  <c r="BW32" i="6"/>
  <c r="BW31" i="6"/>
  <c r="BW35" i="6"/>
  <c r="BW36" i="6"/>
  <c r="BW37" i="6"/>
  <c r="BW38" i="6"/>
  <c r="BW111" i="6" s="1"/>
  <c r="BW39" i="6"/>
  <c r="BW112" i="6" s="1"/>
  <c r="BW40" i="6"/>
  <c r="BW113" i="6" s="1"/>
  <c r="BW41" i="6"/>
  <c r="BW114" i="6" s="1"/>
  <c r="BW42" i="6"/>
  <c r="BW115" i="6" s="1"/>
  <c r="BW43" i="6"/>
  <c r="BW116" i="6" s="1"/>
  <c r="BW44" i="6"/>
  <c r="BW117" i="6" s="1"/>
  <c r="BW45" i="6"/>
  <c r="BW118" i="6" s="1"/>
  <c r="BW46" i="6"/>
  <c r="BW119" i="6" s="1"/>
  <c r="BW47" i="6"/>
  <c r="BW120" i="6" s="1"/>
  <c r="BW48" i="6"/>
  <c r="BW121" i="6" s="1"/>
  <c r="BW50" i="6"/>
  <c r="BW123" i="6" s="1"/>
  <c r="BW30" i="6"/>
  <c r="BX37" i="6"/>
  <c r="BX34" i="6"/>
  <c r="BX31" i="6"/>
  <c r="BX32" i="6"/>
  <c r="BX33" i="6"/>
  <c r="BX35" i="6"/>
  <c r="BX36" i="6"/>
  <c r="BX38" i="6"/>
  <c r="BX111" i="6" s="1"/>
  <c r="BX39" i="6"/>
  <c r="BX112" i="6" s="1"/>
  <c r="BX40" i="6"/>
  <c r="BX113" i="6" s="1"/>
  <c r="BX41" i="6"/>
  <c r="BX114" i="6" s="1"/>
  <c r="BX42" i="6"/>
  <c r="BX115" i="6" s="1"/>
  <c r="BX43" i="6"/>
  <c r="BX116" i="6" s="1"/>
  <c r="BX44" i="6"/>
  <c r="BX117" i="6" s="1"/>
  <c r="BX45" i="6"/>
  <c r="BX118" i="6" s="1"/>
  <c r="BX46" i="6"/>
  <c r="BX119" i="6" s="1"/>
  <c r="BX47" i="6"/>
  <c r="BX120" i="6" s="1"/>
  <c r="BX48" i="6"/>
  <c r="BX121" i="6" s="1"/>
  <c r="BX49" i="6"/>
  <c r="BX122" i="6" s="1"/>
  <c r="BX50" i="6"/>
  <c r="BX123" i="6" s="1"/>
  <c r="BX30" i="6"/>
  <c r="BU37" i="6"/>
  <c r="BT49" i="6"/>
  <c r="BT122" i="6" s="1"/>
  <c r="BU34" i="6"/>
  <c r="BU32" i="6"/>
  <c r="BU33" i="6"/>
  <c r="BU35" i="6"/>
  <c r="BU36" i="6"/>
  <c r="BU38" i="6"/>
  <c r="BU111" i="6" s="1"/>
  <c r="BU39" i="6"/>
  <c r="BU112" i="6" s="1"/>
  <c r="BU40" i="6"/>
  <c r="BU113" i="6" s="1"/>
  <c r="BU41" i="6"/>
  <c r="BU114" i="6" s="1"/>
  <c r="BU42" i="6"/>
  <c r="BU115" i="6" s="1"/>
  <c r="BU43" i="6"/>
  <c r="BU116" i="6" s="1"/>
  <c r="BU44" i="6"/>
  <c r="BU117" i="6" s="1"/>
  <c r="BU45" i="6"/>
  <c r="BU118" i="6" s="1"/>
  <c r="BU46" i="6"/>
  <c r="BU119" i="6" s="1"/>
  <c r="BU47" i="6"/>
  <c r="BU120" i="6" s="1"/>
  <c r="BU48" i="6"/>
  <c r="BU121" i="6" s="1"/>
  <c r="BU49" i="6"/>
  <c r="BU122" i="6" s="1"/>
  <c r="BU50" i="6"/>
  <c r="BU123" i="6" s="1"/>
  <c r="BU30" i="6"/>
  <c r="BU31" i="6"/>
  <c r="BT37" i="6"/>
  <c r="BT32" i="6"/>
  <c r="BT31" i="6"/>
  <c r="BT33" i="6"/>
  <c r="BT34" i="6"/>
  <c r="BT35" i="6"/>
  <c r="BT36" i="6"/>
  <c r="BT38" i="6"/>
  <c r="BT111" i="6" s="1"/>
  <c r="BT39" i="6"/>
  <c r="BT112" i="6" s="1"/>
  <c r="BT40" i="6"/>
  <c r="BT113" i="6" s="1"/>
  <c r="BT41" i="6"/>
  <c r="BT114" i="6" s="1"/>
  <c r="BT42" i="6"/>
  <c r="BT115" i="6" s="1"/>
  <c r="BT43" i="6"/>
  <c r="BT116" i="6" s="1"/>
  <c r="BT44" i="6"/>
  <c r="BT117" i="6" s="1"/>
  <c r="BT45" i="6"/>
  <c r="BT118" i="6" s="1"/>
  <c r="BT46" i="6"/>
  <c r="BT119" i="6" s="1"/>
  <c r="BT47" i="6"/>
  <c r="BT120" i="6" s="1"/>
  <c r="BT48" i="6"/>
  <c r="BT121" i="6" s="1"/>
  <c r="BT50" i="6"/>
  <c r="BT123" i="6" s="1"/>
  <c r="BT30" i="6"/>
  <c r="BS37" i="6"/>
  <c r="BS31" i="6"/>
  <c r="BS32" i="6"/>
  <c r="BS33" i="6"/>
  <c r="BS34" i="6"/>
  <c r="BS35" i="6"/>
  <c r="BS36" i="6"/>
  <c r="BS38" i="6"/>
  <c r="BS111" i="6" s="1"/>
  <c r="BS39" i="6"/>
  <c r="BS112" i="6" s="1"/>
  <c r="BS40" i="6"/>
  <c r="BS113" i="6" s="1"/>
  <c r="BS41" i="6"/>
  <c r="BS114" i="6" s="1"/>
  <c r="BS42" i="6"/>
  <c r="BS115" i="6" s="1"/>
  <c r="BS43" i="6"/>
  <c r="BS116" i="6" s="1"/>
  <c r="BS44" i="6"/>
  <c r="BS117" i="6" s="1"/>
  <c r="BS45" i="6"/>
  <c r="BS118" i="6" s="1"/>
  <c r="BS46" i="6"/>
  <c r="BS119" i="6" s="1"/>
  <c r="BS47" i="6"/>
  <c r="BS120" i="6" s="1"/>
  <c r="BS48" i="6"/>
  <c r="BS121" i="6" s="1"/>
  <c r="BS49" i="6"/>
  <c r="BS122" i="6" s="1"/>
  <c r="BS50" i="6"/>
  <c r="BS123" i="6" s="1"/>
  <c r="BS30" i="6"/>
  <c r="BR31" i="6"/>
  <c r="BR32" i="6"/>
  <c r="BR33" i="6"/>
  <c r="BR34" i="6"/>
  <c r="BR35" i="6"/>
  <c r="BR36" i="6"/>
  <c r="BR37" i="6"/>
  <c r="BR38" i="6"/>
  <c r="BR39" i="6"/>
  <c r="BR40" i="6"/>
  <c r="BR41" i="6"/>
  <c r="BR42" i="6"/>
  <c r="BR43" i="6"/>
  <c r="BR44" i="6"/>
  <c r="BR45" i="6"/>
  <c r="BR46" i="6"/>
  <c r="BR47" i="6"/>
  <c r="BR48" i="6"/>
  <c r="BR49" i="6"/>
  <c r="BR50" i="6"/>
  <c r="BR30" i="6"/>
  <c r="BR17" i="6"/>
  <c r="B17" i="6" s="1"/>
  <c r="BR18" i="6"/>
  <c r="B18" i="6" s="1"/>
  <c r="BR19" i="6"/>
  <c r="B19" i="6" s="1"/>
  <c r="CV7" i="6"/>
  <c r="CW7" i="6"/>
  <c r="CX7" i="6"/>
  <c r="CX80" i="6" s="1"/>
  <c r="CS8" i="6"/>
  <c r="CT8" i="6"/>
  <c r="CT81" i="6" s="1"/>
  <c r="CV8" i="6"/>
  <c r="CV81" i="6" s="1"/>
  <c r="CU9" i="6"/>
  <c r="CV9" i="6"/>
  <c r="CX9" i="6"/>
  <c r="CV10" i="6"/>
  <c r="CW10" i="6"/>
  <c r="CW83" i="6" s="1"/>
  <c r="CX10" i="6"/>
  <c r="CX83" i="6" s="1"/>
  <c r="CS11" i="6"/>
  <c r="CS84" i="6" s="1"/>
  <c r="CT11" i="6"/>
  <c r="CT84" i="6" s="1"/>
  <c r="CU11" i="6"/>
  <c r="CU84" i="6" s="1"/>
  <c r="CV11" i="6"/>
  <c r="CV84" i="6" s="1"/>
  <c r="CW11" i="6"/>
  <c r="CW84" i="6" s="1"/>
  <c r="CX11" i="6"/>
  <c r="CX84" i="6" s="1"/>
  <c r="CS12" i="6"/>
  <c r="CT12" i="6"/>
  <c r="CT85" i="6" s="1"/>
  <c r="CU12" i="6"/>
  <c r="CU85" i="6" s="1"/>
  <c r="CV12" i="6"/>
  <c r="CV85" i="6" s="1"/>
  <c r="CW12" i="6"/>
  <c r="CX12" i="6"/>
  <c r="CX85" i="6" s="1"/>
  <c r="CS13" i="6"/>
  <c r="CS86" i="6" s="1"/>
  <c r="CT13" i="6"/>
  <c r="CT86" i="6" s="1"/>
  <c r="CU13" i="6"/>
  <c r="CU86" i="6" s="1"/>
  <c r="CV13" i="6"/>
  <c r="CV86" i="6" s="1"/>
  <c r="CS7" i="6"/>
  <c r="CT7" i="6"/>
  <c r="CU7" i="6"/>
  <c r="CU8" i="6"/>
  <c r="CW8" i="6"/>
  <c r="CX8" i="6"/>
  <c r="CS9" i="6"/>
  <c r="CT9" i="6"/>
  <c r="CW9" i="6"/>
  <c r="CS10" i="6"/>
  <c r="CT10" i="6"/>
  <c r="CU10" i="6"/>
  <c r="CU83" i="6" s="1"/>
  <c r="CW13" i="6"/>
  <c r="CX13" i="6"/>
  <c r="BM76" i="6"/>
  <c r="BP76" i="6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C28" i="3"/>
  <c r="D28" i="3"/>
  <c r="E28" i="3"/>
  <c r="F28" i="3"/>
  <c r="G28" i="3"/>
  <c r="H28" i="3"/>
  <c r="I28" i="3"/>
  <c r="J28" i="3"/>
  <c r="K28" i="3"/>
  <c r="L28" i="3"/>
  <c r="M28" i="3"/>
  <c r="B28" i="3"/>
  <c r="BR13" i="6"/>
  <c r="B13" i="6" s="1"/>
  <c r="CX6" i="6"/>
  <c r="CX79" i="6" s="1"/>
  <c r="BR11" i="6"/>
  <c r="B11" i="6" s="1"/>
  <c r="AH13" i="6" l="1"/>
  <c r="CX86" i="6"/>
  <c r="AG13" i="6"/>
  <c r="CW86" i="6"/>
  <c r="AD10" i="6"/>
  <c r="CT83" i="6"/>
  <c r="AC10" i="6"/>
  <c r="CS83" i="6"/>
  <c r="AG9" i="6"/>
  <c r="CW82" i="6"/>
  <c r="CT82" i="6"/>
  <c r="AD82" i="6" s="1"/>
  <c r="AC9" i="6"/>
  <c r="CS82" i="6"/>
  <c r="CX81" i="6"/>
  <c r="AH81" i="6" s="1"/>
  <c r="AG8" i="6"/>
  <c r="CW81" i="6"/>
  <c r="AE8" i="6"/>
  <c r="CU81" i="6"/>
  <c r="CU80" i="6"/>
  <c r="AE80" i="6" s="1"/>
  <c r="CT80" i="6"/>
  <c r="AD80" i="6" s="1"/>
  <c r="CS80" i="6"/>
  <c r="AC80" i="6" s="1"/>
  <c r="AG12" i="6"/>
  <c r="CW85" i="6"/>
  <c r="AC12" i="6"/>
  <c r="CS85" i="6"/>
  <c r="AF10" i="6"/>
  <c r="CV83" i="6"/>
  <c r="AH9" i="6"/>
  <c r="CX82" i="6"/>
  <c r="AF9" i="6"/>
  <c r="CV82" i="6"/>
  <c r="AE9" i="6"/>
  <c r="CU82" i="6"/>
  <c r="AC8" i="6"/>
  <c r="CS81" i="6"/>
  <c r="CW80" i="6"/>
  <c r="AG80" i="6" s="1"/>
  <c r="CV80" i="6"/>
  <c r="AF80" i="6" s="1"/>
  <c r="J92" i="6"/>
  <c r="AG89" i="6"/>
  <c r="AD89" i="6"/>
  <c r="W89" i="6"/>
  <c r="U90" i="6"/>
  <c r="AA91" i="6"/>
  <c r="V89" i="6"/>
  <c r="V90" i="6"/>
  <c r="Q90" i="6"/>
  <c r="AA89" i="6"/>
  <c r="U92" i="6"/>
  <c r="T92" i="6"/>
  <c r="Q92" i="6"/>
  <c r="I91" i="6"/>
  <c r="R89" i="6"/>
  <c r="W90" i="6"/>
  <c r="N91" i="6"/>
  <c r="N89" i="6"/>
  <c r="J91" i="6"/>
  <c r="Q89" i="6"/>
  <c r="O92" i="6"/>
  <c r="P89" i="6"/>
  <c r="I90" i="6"/>
  <c r="AH89" i="6"/>
  <c r="AC89" i="6"/>
  <c r="X89" i="6"/>
  <c r="Z89" i="6"/>
  <c r="O91" i="6"/>
  <c r="Y89" i="6"/>
  <c r="U89" i="6"/>
  <c r="T89" i="6"/>
  <c r="AH90" i="6"/>
  <c r="N92" i="6"/>
  <c r="M89" i="6"/>
  <c r="M92" i="6"/>
  <c r="AA92" i="6"/>
  <c r="L89" i="6"/>
  <c r="T91" i="6"/>
  <c r="Z92" i="6"/>
  <c r="T90" i="6"/>
  <c r="K89" i="6"/>
  <c r="S91" i="6"/>
  <c r="X92" i="6"/>
  <c r="S90" i="6"/>
  <c r="J89" i="6"/>
  <c r="R92" i="6"/>
  <c r="R91" i="6"/>
  <c r="W92" i="6"/>
  <c r="R90" i="6"/>
  <c r="I89" i="6"/>
  <c r="Q91" i="6"/>
  <c r="V92" i="6"/>
  <c r="N90" i="6"/>
  <c r="P90" i="6"/>
  <c r="Z91" i="6"/>
  <c r="P91" i="6"/>
  <c r="P92" i="6"/>
  <c r="L92" i="6"/>
  <c r="M90" i="6"/>
  <c r="Y90" i="6"/>
  <c r="K92" i="6"/>
  <c r="L90" i="6"/>
  <c r="AB92" i="6"/>
  <c r="AB91" i="6"/>
  <c r="AB89" i="6"/>
  <c r="AE90" i="6"/>
  <c r="AE92" i="6"/>
  <c r="AF91" i="6"/>
  <c r="AE91" i="6"/>
  <c r="AD91" i="6"/>
  <c r="AF89" i="6"/>
  <c r="AE89" i="6"/>
  <c r="AG90" i="6"/>
  <c r="AG92" i="6"/>
  <c r="AH92" i="6"/>
  <c r="AF90" i="6"/>
  <c r="AC92" i="6"/>
  <c r="AF92" i="6"/>
  <c r="AD92" i="6"/>
  <c r="AD90" i="6"/>
  <c r="CL6" i="6"/>
  <c r="CK6" i="6"/>
  <c r="CJ6" i="6"/>
  <c r="CB9" i="6"/>
  <c r="BR8" i="6"/>
  <c r="B8" i="6" s="1"/>
  <c r="CR9" i="6"/>
  <c r="BZ13" i="6"/>
  <c r="BZ86" i="6" s="1"/>
  <c r="CD6" i="6"/>
  <c r="CV6" i="6"/>
  <c r="CU6" i="6"/>
  <c r="CT6" i="6"/>
  <c r="CS6" i="6"/>
  <c r="BR12" i="6"/>
  <c r="B12" i="6" s="1"/>
  <c r="CG9" i="6"/>
  <c r="CG82" i="6" s="1"/>
  <c r="CP6" i="6"/>
  <c r="CO6" i="6"/>
  <c r="CW6" i="6"/>
  <c r="BR10" i="6"/>
  <c r="B10" i="6" s="1"/>
  <c r="CN6" i="6"/>
  <c r="AG7" i="6"/>
  <c r="AC82" i="6"/>
  <c r="AD7" i="6"/>
  <c r="B27" i="6"/>
  <c r="AG86" i="6"/>
  <c r="AF7" i="6"/>
  <c r="AH86" i="6"/>
  <c r="AG85" i="6"/>
  <c r="AD85" i="6"/>
  <c r="AD12" i="6"/>
  <c r="AH6" i="6"/>
  <c r="AH79" i="6"/>
  <c r="AE85" i="6"/>
  <c r="AE12" i="6"/>
  <c r="AF13" i="6"/>
  <c r="AG11" i="6"/>
  <c r="AG84" i="6"/>
  <c r="AE13" i="6"/>
  <c r="AC13" i="6"/>
  <c r="AF85" i="6"/>
  <c r="AF12" i="6"/>
  <c r="AH12" i="6"/>
  <c r="AH85" i="6"/>
  <c r="AH11" i="6"/>
  <c r="AH84" i="6"/>
  <c r="AG10" i="6"/>
  <c r="AG83" i="6"/>
  <c r="AD13" i="6"/>
  <c r="AE7" i="6"/>
  <c r="CE9" i="6"/>
  <c r="AC7" i="6"/>
  <c r="AH7" i="6"/>
  <c r="AH80" i="6"/>
  <c r="AD81" i="6"/>
  <c r="AD8" i="6"/>
  <c r="AF81" i="6"/>
  <c r="AF8" i="6"/>
  <c r="AC81" i="6"/>
  <c r="AD9" i="6"/>
  <c r="CI6" i="6"/>
  <c r="CI79" i="6" s="1"/>
  <c r="AH8" i="6"/>
  <c r="AF11" i="6"/>
  <c r="AF84" i="6"/>
  <c r="AE11" i="6"/>
  <c r="AE84" i="6"/>
  <c r="AD11" i="6"/>
  <c r="AD84" i="6"/>
  <c r="AH10" i="6"/>
  <c r="AH83" i="6"/>
  <c r="AC85" i="6"/>
  <c r="AC11" i="6"/>
  <c r="AC84" i="6"/>
  <c r="B24" i="6"/>
  <c r="AF83" i="6"/>
  <c r="B26" i="6"/>
  <c r="AD83" i="6"/>
  <c r="AC83" i="6"/>
  <c r="AH82" i="6"/>
  <c r="AG82" i="6"/>
  <c r="AF82" i="6"/>
  <c r="AE82" i="6"/>
  <c r="AE10" i="6"/>
  <c r="AE83" i="6"/>
  <c r="B23" i="6"/>
  <c r="AC86" i="6"/>
  <c r="B22" i="6"/>
  <c r="B25" i="6"/>
  <c r="AF86" i="6"/>
  <c r="AG81" i="6"/>
  <c r="AE86" i="6"/>
  <c r="AD86" i="6"/>
  <c r="AE81" i="6"/>
  <c r="AT76" i="6"/>
  <c r="CB76" i="6" s="1"/>
  <c r="AM76" i="6"/>
  <c r="BU76" i="6" s="1"/>
  <c r="AL76" i="6"/>
  <c r="BT76" i="6" s="1"/>
  <c r="AK76" i="6"/>
  <c r="BS76" i="6" s="1"/>
  <c r="BF76" i="6"/>
  <c r="CN76" i="6" s="1"/>
  <c r="AS76" i="6"/>
  <c r="CA76" i="6" s="1"/>
  <c r="BI76" i="6"/>
  <c r="CQ76" i="6" s="1"/>
  <c r="BG76" i="6"/>
  <c r="CO76" i="6" s="1"/>
  <c r="AR76" i="6"/>
  <c r="BZ76" i="6" s="1"/>
  <c r="AQ76" i="6"/>
  <c r="BY76" i="6" s="1"/>
  <c r="AP76" i="6"/>
  <c r="BX76" i="6" s="1"/>
  <c r="BJ76" i="6"/>
  <c r="CR76" i="6" s="1"/>
  <c r="CU76" i="6"/>
  <c r="BH76" i="6"/>
  <c r="CP76" i="6" s="1"/>
  <c r="AO76" i="6"/>
  <c r="BW76" i="6" s="1"/>
  <c r="BL76" i="6"/>
  <c r="CT76" i="6" s="1"/>
  <c r="AN76" i="6"/>
  <c r="BV76" i="6" s="1"/>
  <c r="BK76" i="6"/>
  <c r="CS76" i="6" s="1"/>
  <c r="CX76" i="6"/>
  <c r="BD76" i="6"/>
  <c r="CL76" i="6" s="1"/>
  <c r="BB76" i="6"/>
  <c r="CJ76" i="6" s="1"/>
  <c r="BA76" i="6"/>
  <c r="CI76" i="6" s="1"/>
  <c r="AZ76" i="6"/>
  <c r="CH76" i="6" s="1"/>
  <c r="AW76" i="6"/>
  <c r="CE76" i="6" s="1"/>
  <c r="AY76" i="6"/>
  <c r="CG76" i="6" s="1"/>
  <c r="AV76" i="6"/>
  <c r="CD76" i="6" s="1"/>
  <c r="BE76" i="6"/>
  <c r="CM76" i="6" s="1"/>
  <c r="BC76" i="6"/>
  <c r="CK76" i="6" s="1"/>
  <c r="AX76" i="6"/>
  <c r="CF76" i="6" s="1"/>
  <c r="AJ76" i="6"/>
  <c r="BR76" i="6" s="1"/>
  <c r="AU76" i="6"/>
  <c r="CC76" i="6" s="1"/>
  <c r="BS13" i="6"/>
  <c r="C13" i="6" s="1"/>
  <c r="BT13" i="6"/>
  <c r="BY13" i="6"/>
  <c r="BY86" i="6" s="1"/>
  <c r="BW13" i="6"/>
  <c r="BV13" i="6"/>
  <c r="F24" i="6" l="1"/>
  <c r="BV86" i="6"/>
  <c r="G24" i="6"/>
  <c r="BW86" i="6"/>
  <c r="D13" i="6"/>
  <c r="BT86" i="6"/>
  <c r="O9" i="6"/>
  <c r="CE82" i="6"/>
  <c r="X6" i="6"/>
  <c r="CN79" i="6"/>
  <c r="CW79" i="6"/>
  <c r="AG79" i="6" s="1"/>
  <c r="Y6" i="6"/>
  <c r="CO79" i="6"/>
  <c r="Z6" i="6"/>
  <c r="CP79" i="6"/>
  <c r="AC6" i="6"/>
  <c r="CS79" i="6"/>
  <c r="AD6" i="6"/>
  <c r="CT79" i="6"/>
  <c r="CU79" i="6"/>
  <c r="AE79" i="6" s="1"/>
  <c r="CV79" i="6"/>
  <c r="AF79" i="6" s="1"/>
  <c r="N6" i="6"/>
  <c r="CD79" i="6"/>
  <c r="AB9" i="6"/>
  <c r="CR82" i="6"/>
  <c r="L9" i="6"/>
  <c r="CB82" i="6"/>
  <c r="T6" i="6"/>
  <c r="CJ79" i="6"/>
  <c r="U6" i="6"/>
  <c r="CK79" i="6"/>
  <c r="V6" i="6"/>
  <c r="CL79" i="6"/>
  <c r="D90" i="6"/>
  <c r="D91" i="6"/>
  <c r="D92" i="6"/>
  <c r="I24" i="6"/>
  <c r="I13" i="6"/>
  <c r="U91" i="6"/>
  <c r="L91" i="6"/>
  <c r="O89" i="6"/>
  <c r="Y92" i="6"/>
  <c r="K91" i="6"/>
  <c r="S89" i="6"/>
  <c r="V91" i="6"/>
  <c r="Z90" i="6"/>
  <c r="M91" i="6"/>
  <c r="X91" i="6"/>
  <c r="X90" i="6"/>
  <c r="O90" i="6"/>
  <c r="S92" i="6"/>
  <c r="Y91" i="6"/>
  <c r="J90" i="6"/>
  <c r="W91" i="6"/>
  <c r="I92" i="6"/>
  <c r="K90" i="6"/>
  <c r="AA90" i="6"/>
  <c r="AB90" i="6"/>
  <c r="AC90" i="6"/>
  <c r="AH91" i="6"/>
  <c r="AC91" i="6"/>
  <c r="AG91" i="6"/>
  <c r="T79" i="6"/>
  <c r="AB82" i="6"/>
  <c r="C89" i="6"/>
  <c r="F89" i="6"/>
  <c r="G89" i="6"/>
  <c r="V79" i="6"/>
  <c r="G25" i="6"/>
  <c r="I86" i="6"/>
  <c r="G86" i="6"/>
  <c r="G23" i="6"/>
  <c r="G26" i="6"/>
  <c r="C23" i="6"/>
  <c r="F23" i="6"/>
  <c r="U79" i="6"/>
  <c r="CM6" i="6"/>
  <c r="J13" i="6"/>
  <c r="AC79" i="6"/>
  <c r="CI9" i="6"/>
  <c r="CL9" i="6"/>
  <c r="CQ6" i="6"/>
  <c r="CR6" i="6"/>
  <c r="J86" i="6"/>
  <c r="CD9" i="6"/>
  <c r="CC9" i="6"/>
  <c r="CG6" i="6"/>
  <c r="CG79" i="6" s="1"/>
  <c r="L82" i="6"/>
  <c r="D27" i="6"/>
  <c r="CH6" i="6"/>
  <c r="CH79" i="6" s="1"/>
  <c r="G13" i="6"/>
  <c r="CJ9" i="6"/>
  <c r="D23" i="6"/>
  <c r="D22" i="6"/>
  <c r="N79" i="6"/>
  <c r="E26" i="6"/>
  <c r="CH9" i="6"/>
  <c r="G27" i="6"/>
  <c r="E27" i="6"/>
  <c r="I26" i="6"/>
  <c r="CF9" i="6"/>
  <c r="AF6" i="6"/>
  <c r="AG6" i="6"/>
  <c r="E25" i="6"/>
  <c r="C26" i="6"/>
  <c r="CE6" i="6"/>
  <c r="CE79" i="6" s="1"/>
  <c r="BT6" i="6"/>
  <c r="CA6" i="6"/>
  <c r="CA79" i="6" s="1"/>
  <c r="CN9" i="6"/>
  <c r="CN82" i="6" s="1"/>
  <c r="CO9" i="6"/>
  <c r="CO82" i="6" s="1"/>
  <c r="BR9" i="6"/>
  <c r="B9" i="6" s="1"/>
  <c r="AE6" i="6"/>
  <c r="CP9" i="6"/>
  <c r="CP82" i="6" s="1"/>
  <c r="BS7" i="6"/>
  <c r="CF6" i="6"/>
  <c r="CF79" i="6" s="1"/>
  <c r="BS6" i="6"/>
  <c r="BS79" i="6" s="1"/>
  <c r="C79" i="6" s="1"/>
  <c r="BR6" i="6"/>
  <c r="CB6" i="6"/>
  <c r="CB79" i="6" s="1"/>
  <c r="D86" i="6"/>
  <c r="CC6" i="6"/>
  <c r="CC79" i="6" s="1"/>
  <c r="F86" i="6"/>
  <c r="BS86" i="6"/>
  <c r="C86" i="6" s="1"/>
  <c r="CA9" i="6"/>
  <c r="CA82" i="6" s="1"/>
  <c r="CK9" i="6"/>
  <c r="AD79" i="6"/>
  <c r="F13" i="6"/>
  <c r="CQ9" i="6"/>
  <c r="CQ82" i="6" s="1"/>
  <c r="I23" i="6"/>
  <c r="F25" i="6"/>
  <c r="BZ9" i="6"/>
  <c r="BZ82" i="6" s="1"/>
  <c r="F26" i="6"/>
  <c r="E23" i="6"/>
  <c r="BS9" i="6"/>
  <c r="C22" i="6"/>
  <c r="CA13" i="6"/>
  <c r="CA86" i="6" s="1"/>
  <c r="BR7" i="6"/>
  <c r="B7" i="6" s="1"/>
  <c r="BZ6" i="6"/>
  <c r="BZ79" i="6" s="1"/>
  <c r="CM9" i="6"/>
  <c r="CM82" i="6" s="1"/>
  <c r="BY9" i="6"/>
  <c r="BY82" i="6" s="1"/>
  <c r="I25" i="6"/>
  <c r="X79" i="6"/>
  <c r="Z79" i="6"/>
  <c r="Y79" i="6"/>
  <c r="O82" i="6"/>
  <c r="S6" i="6"/>
  <c r="S79" i="6"/>
  <c r="Q9" i="6"/>
  <c r="Q82" i="6"/>
  <c r="BO76" i="6"/>
  <c r="CW76" i="6" s="1"/>
  <c r="BN76" i="6"/>
  <c r="CV76" i="6" s="1"/>
  <c r="U9" i="6" l="1"/>
  <c r="CK82" i="6"/>
  <c r="D6" i="6"/>
  <c r="BT79" i="6"/>
  <c r="P9" i="6"/>
  <c r="CF82" i="6"/>
  <c r="CH82" i="6"/>
  <c r="R82" i="6" s="1"/>
  <c r="CJ82" i="6"/>
  <c r="T82" i="6" s="1"/>
  <c r="M9" i="6"/>
  <c r="CC82" i="6"/>
  <c r="N9" i="6"/>
  <c r="CD82" i="6"/>
  <c r="CR79" i="6"/>
  <c r="AB79" i="6" s="1"/>
  <c r="AA6" i="6"/>
  <c r="CQ79" i="6"/>
  <c r="CL82" i="6"/>
  <c r="V82" i="6" s="1"/>
  <c r="S9" i="6"/>
  <c r="CI82" i="6"/>
  <c r="CM79" i="6"/>
  <c r="W79" i="6" s="1"/>
  <c r="F90" i="6"/>
  <c r="F91" i="6"/>
  <c r="G92" i="6"/>
  <c r="G91" i="6"/>
  <c r="G90" i="6"/>
  <c r="N82" i="6"/>
  <c r="M82" i="6"/>
  <c r="AA79" i="6"/>
  <c r="H22" i="6"/>
  <c r="H27" i="6"/>
  <c r="H23" i="6"/>
  <c r="C91" i="6"/>
  <c r="H26" i="6"/>
  <c r="C92" i="6"/>
  <c r="C90" i="6"/>
  <c r="D89" i="6"/>
  <c r="S82" i="6"/>
  <c r="V9" i="6"/>
  <c r="W6" i="6"/>
  <c r="E24" i="6"/>
  <c r="F27" i="6"/>
  <c r="AB6" i="6"/>
  <c r="Q79" i="6"/>
  <c r="Q6" i="6"/>
  <c r="U82" i="6"/>
  <c r="R6" i="6"/>
  <c r="R79" i="6"/>
  <c r="T9" i="6"/>
  <c r="C27" i="6"/>
  <c r="P82" i="6"/>
  <c r="G22" i="6"/>
  <c r="D26" i="6"/>
  <c r="E22" i="6"/>
  <c r="F22" i="6"/>
  <c r="I22" i="6"/>
  <c r="R9" i="6"/>
  <c r="M79" i="6"/>
  <c r="M6" i="6"/>
  <c r="D24" i="6"/>
  <c r="BS10" i="6"/>
  <c r="K9" i="6"/>
  <c r="K82" i="6"/>
  <c r="C24" i="6"/>
  <c r="Y82" i="6"/>
  <c r="Y9" i="6"/>
  <c r="CB13" i="6"/>
  <c r="CB86" i="6" s="1"/>
  <c r="BS11" i="6"/>
  <c r="AA82" i="6"/>
  <c r="AA9" i="6"/>
  <c r="X9" i="6"/>
  <c r="X82" i="6"/>
  <c r="BS80" i="6"/>
  <c r="C80" i="6" s="1"/>
  <c r="C7" i="6"/>
  <c r="I27" i="6"/>
  <c r="BT9" i="6"/>
  <c r="BV6" i="6"/>
  <c r="BV79" i="6" s="1"/>
  <c r="W82" i="6"/>
  <c r="W9" i="6"/>
  <c r="C25" i="6"/>
  <c r="BS8" i="6"/>
  <c r="D25" i="6"/>
  <c r="K6" i="6"/>
  <c r="K79" i="6"/>
  <c r="BS12" i="6"/>
  <c r="J9" i="6"/>
  <c r="J82" i="6"/>
  <c r="L6" i="6"/>
  <c r="L79" i="6"/>
  <c r="D79" i="6"/>
  <c r="BT7" i="6"/>
  <c r="C9" i="6"/>
  <c r="BS82" i="6"/>
  <c r="C82" i="6" s="1"/>
  <c r="J79" i="6"/>
  <c r="J6" i="6"/>
  <c r="C6" i="6"/>
  <c r="P6" i="6"/>
  <c r="P79" i="6"/>
  <c r="Z9" i="6"/>
  <c r="Z82" i="6"/>
  <c r="BT8" i="6"/>
  <c r="I82" i="6"/>
  <c r="I9" i="6"/>
  <c r="K13" i="6"/>
  <c r="K86" i="6"/>
  <c r="O6" i="6"/>
  <c r="O79" i="6"/>
  <c r="D8" i="6" l="1"/>
  <c r="BT81" i="6"/>
  <c r="D7" i="6"/>
  <c r="BT80" i="6"/>
  <c r="D9" i="6"/>
  <c r="BT82" i="6"/>
  <c r="F92" i="6"/>
  <c r="H25" i="6"/>
  <c r="C12" i="6"/>
  <c r="BS85" i="6"/>
  <c r="C85" i="6" s="1"/>
  <c r="BS84" i="6"/>
  <c r="C84" i="6" s="1"/>
  <c r="C11" i="6"/>
  <c r="BT12" i="6"/>
  <c r="BT85" i="6" s="1"/>
  <c r="L86" i="6"/>
  <c r="L13" i="6"/>
  <c r="D80" i="6"/>
  <c r="BT11" i="6"/>
  <c r="BT84" i="6" s="1"/>
  <c r="F79" i="6"/>
  <c r="F6" i="6"/>
  <c r="CC13" i="6"/>
  <c r="CC86" i="6" s="1"/>
  <c r="BS83" i="6"/>
  <c r="C83" i="6" s="1"/>
  <c r="C10" i="6"/>
  <c r="BW6" i="6"/>
  <c r="BW79" i="6" s="1"/>
  <c r="D82" i="6"/>
  <c r="BS81" i="6"/>
  <c r="C81" i="6" s="1"/>
  <c r="C8" i="6"/>
  <c r="BT10" i="6"/>
  <c r="BT83" i="6" s="1"/>
  <c r="D81" i="6"/>
  <c r="BV9" i="6" l="1"/>
  <c r="BV82" i="6" s="1"/>
  <c r="D83" i="6"/>
  <c r="D10" i="6"/>
  <c r="BV8" i="6"/>
  <c r="BV81" i="6" s="1"/>
  <c r="M13" i="6"/>
  <c r="M86" i="6"/>
  <c r="BV7" i="6"/>
  <c r="BV80" i="6" s="1"/>
  <c r="CD13" i="6"/>
  <c r="CD86" i="6" s="1"/>
  <c r="D11" i="6"/>
  <c r="D84" i="6"/>
  <c r="D12" i="6"/>
  <c r="D85" i="6"/>
  <c r="G6" i="6"/>
  <c r="G79" i="6"/>
  <c r="BV10" i="6" l="1"/>
  <c r="BV83" i="6" s="1"/>
  <c r="BV11" i="6"/>
  <c r="BV84" i="6" s="1"/>
  <c r="BW9" i="6"/>
  <c r="BW82" i="6" s="1"/>
  <c r="F8" i="6"/>
  <c r="F81" i="6"/>
  <c r="BY6" i="6"/>
  <c r="BY79" i="6" s="1"/>
  <c r="CE13" i="6"/>
  <c r="CE86" i="6" s="1"/>
  <c r="BV12" i="6"/>
  <c r="BV85" i="6" s="1"/>
  <c r="F9" i="6"/>
  <c r="F82" i="6"/>
  <c r="BW8" i="6"/>
  <c r="BW81" i="6" s="1"/>
  <c r="BW7" i="6"/>
  <c r="BW80" i="6" s="1"/>
  <c r="N86" i="6"/>
  <c r="N13" i="6"/>
  <c r="F7" i="6"/>
  <c r="F80" i="6"/>
  <c r="G8" i="6" l="1"/>
  <c r="G81" i="6"/>
  <c r="O13" i="6"/>
  <c r="O86" i="6"/>
  <c r="BW11" i="6"/>
  <c r="BW84" i="6" s="1"/>
  <c r="G82" i="6"/>
  <c r="G9" i="6"/>
  <c r="G7" i="6"/>
  <c r="G80" i="6"/>
  <c r="F84" i="6"/>
  <c r="F11" i="6"/>
  <c r="BW12" i="6"/>
  <c r="BW85" i="6" s="1"/>
  <c r="F12" i="6"/>
  <c r="F85" i="6"/>
  <c r="I79" i="6"/>
  <c r="I6" i="6"/>
  <c r="F10" i="6"/>
  <c r="F83" i="6"/>
  <c r="BW10" i="6"/>
  <c r="BW83" i="6" s="1"/>
  <c r="CF13" i="6"/>
  <c r="CF86" i="6" s="1"/>
  <c r="G10" i="6" l="1"/>
  <c r="G83" i="6"/>
  <c r="CG13" i="6"/>
  <c r="CG86" i="6" s="1"/>
  <c r="G12" i="6"/>
  <c r="G85" i="6"/>
  <c r="BY8" i="6"/>
  <c r="BY81" i="6" s="1"/>
  <c r="G84" i="6"/>
  <c r="G11" i="6"/>
  <c r="P86" i="6"/>
  <c r="P13" i="6"/>
  <c r="BY7" i="6"/>
  <c r="BY80" i="6" s="1"/>
  <c r="I8" i="6" l="1"/>
  <c r="I81" i="6"/>
  <c r="I7" i="6"/>
  <c r="I80" i="6"/>
  <c r="Q86" i="6"/>
  <c r="Q13" i="6"/>
  <c r="BY12" i="6"/>
  <c r="BY85" i="6" s="1"/>
  <c r="BY10" i="6"/>
  <c r="BY83" i="6" s="1"/>
  <c r="BY11" i="6"/>
  <c r="BY84" i="6" s="1"/>
  <c r="BZ8" i="6"/>
  <c r="BZ81" i="6" s="1"/>
  <c r="J81" i="6" s="1"/>
  <c r="BZ7" i="6"/>
  <c r="BZ80" i="6" s="1"/>
  <c r="CH13" i="6"/>
  <c r="CH86" i="6" s="1"/>
  <c r="I85" i="6" l="1"/>
  <c r="I12" i="6"/>
  <c r="CI13" i="6"/>
  <c r="CI86" i="6" s="1"/>
  <c r="CA7" i="6"/>
  <c r="CA80" i="6" s="1"/>
  <c r="BZ11" i="6"/>
  <c r="BZ84" i="6" s="1"/>
  <c r="J8" i="6"/>
  <c r="J7" i="6"/>
  <c r="J80" i="6"/>
  <c r="I10" i="6"/>
  <c r="I83" i="6"/>
  <c r="BZ10" i="6"/>
  <c r="BZ83" i="6" s="1"/>
  <c r="BZ12" i="6"/>
  <c r="BZ85" i="6" s="1"/>
  <c r="R13" i="6"/>
  <c r="R86" i="6"/>
  <c r="I84" i="6"/>
  <c r="I11" i="6"/>
  <c r="CA8" i="6"/>
  <c r="CA81" i="6" s="1"/>
  <c r="K8" i="6" l="1"/>
  <c r="K81" i="6"/>
  <c r="CB8" i="6"/>
  <c r="CB81" i="6" s="1"/>
  <c r="J84" i="6"/>
  <c r="J11" i="6"/>
  <c r="CA10" i="6"/>
  <c r="CA83" i="6" s="1"/>
  <c r="CA12" i="6"/>
  <c r="CA85" i="6" s="1"/>
  <c r="K7" i="6"/>
  <c r="K80" i="6"/>
  <c r="S86" i="6"/>
  <c r="S13" i="6"/>
  <c r="CJ13" i="6"/>
  <c r="CJ86" i="6" s="1"/>
  <c r="CA11" i="6"/>
  <c r="CA84" i="6" s="1"/>
  <c r="J12" i="6"/>
  <c r="J85" i="6"/>
  <c r="J10" i="6"/>
  <c r="J83" i="6"/>
  <c r="CB7" i="6"/>
  <c r="CB80" i="6" s="1"/>
  <c r="CB12" i="6" l="1"/>
  <c r="CB85" i="6" s="1"/>
  <c r="CC7" i="6"/>
  <c r="CC80" i="6" s="1"/>
  <c r="L7" i="6"/>
  <c r="L80" i="6"/>
  <c r="K12" i="6"/>
  <c r="K85" i="6"/>
  <c r="K83" i="6"/>
  <c r="K10" i="6"/>
  <c r="CB11" i="6"/>
  <c r="CB84" i="6" s="1"/>
  <c r="K84" i="6"/>
  <c r="K11" i="6"/>
  <c r="CC8" i="6"/>
  <c r="CC81" i="6" s="1"/>
  <c r="T13" i="6"/>
  <c r="T86" i="6"/>
  <c r="L8" i="6"/>
  <c r="L81" i="6"/>
  <c r="CK13" i="6"/>
  <c r="CK86" i="6" s="1"/>
  <c r="CB10" i="6"/>
  <c r="CB83" i="6" s="1"/>
  <c r="L84" i="6" l="1"/>
  <c r="L11" i="6"/>
  <c r="L10" i="6"/>
  <c r="L83" i="6"/>
  <c r="CD7" i="6"/>
  <c r="CD80" i="6" s="1"/>
  <c r="M81" i="6"/>
  <c r="M8" i="6"/>
  <c r="U13" i="6"/>
  <c r="U86" i="6"/>
  <c r="CC10" i="6"/>
  <c r="CC83" i="6" s="1"/>
  <c r="CC12" i="6"/>
  <c r="CC85" i="6" s="1"/>
  <c r="CC11" i="6"/>
  <c r="CC84" i="6" s="1"/>
  <c r="CL13" i="6"/>
  <c r="CL86" i="6" s="1"/>
  <c r="M7" i="6"/>
  <c r="M80" i="6"/>
  <c r="CD8" i="6"/>
  <c r="CD81" i="6" s="1"/>
  <c r="L85" i="6"/>
  <c r="L12" i="6"/>
  <c r="CE8" i="6" l="1"/>
  <c r="CE81" i="6" s="1"/>
  <c r="M83" i="6"/>
  <c r="M10" i="6"/>
  <c r="CE7" i="6"/>
  <c r="CE80" i="6" s="1"/>
  <c r="N81" i="6"/>
  <c r="N8" i="6"/>
  <c r="V13" i="6"/>
  <c r="V86" i="6"/>
  <c r="CM13" i="6"/>
  <c r="CM86" i="6" s="1"/>
  <c r="CD10" i="6"/>
  <c r="CD83" i="6" s="1"/>
  <c r="N7" i="6"/>
  <c r="N80" i="6"/>
  <c r="CD11" i="6"/>
  <c r="CD84" i="6" s="1"/>
  <c r="CD12" i="6"/>
  <c r="CD85" i="6" s="1"/>
  <c r="M84" i="6"/>
  <c r="M11" i="6"/>
  <c r="M12" i="6"/>
  <c r="M85" i="6"/>
  <c r="W13" i="6" l="1"/>
  <c r="W86" i="6"/>
  <c r="CN13" i="6"/>
  <c r="CN86" i="6" s="1"/>
  <c r="CE12" i="6"/>
  <c r="CE85" i="6" s="1"/>
  <c r="CE11" i="6"/>
  <c r="CE84" i="6" s="1"/>
  <c r="CF7" i="6"/>
  <c r="CF80" i="6" s="1"/>
  <c r="N85" i="6"/>
  <c r="N12" i="6"/>
  <c r="N84" i="6"/>
  <c r="N11" i="6"/>
  <c r="O7" i="6"/>
  <c r="O80" i="6"/>
  <c r="CF8" i="6"/>
  <c r="CF81" i="6" s="1"/>
  <c r="CE10" i="6"/>
  <c r="CE83" i="6" s="1"/>
  <c r="N10" i="6"/>
  <c r="N83" i="6"/>
  <c r="O81" i="6"/>
  <c r="O8" i="6"/>
  <c r="CF11" i="6" l="1"/>
  <c r="CF84" i="6" s="1"/>
  <c r="O85" i="6"/>
  <c r="O12" i="6"/>
  <c r="O10" i="6"/>
  <c r="O83" i="6"/>
  <c r="P7" i="6"/>
  <c r="P80" i="6"/>
  <c r="O11" i="6"/>
  <c r="O84" i="6"/>
  <c r="CF10" i="6"/>
  <c r="CF83" i="6" s="1"/>
  <c r="X86" i="6"/>
  <c r="X13" i="6"/>
  <c r="CO13" i="6"/>
  <c r="CO86" i="6" s="1"/>
  <c r="CG8" i="6"/>
  <c r="CG81" i="6" s="1"/>
  <c r="P8" i="6"/>
  <c r="P81" i="6"/>
  <c r="CG7" i="6"/>
  <c r="CG80" i="6" s="1"/>
  <c r="CF12" i="6"/>
  <c r="CF85" i="6" s="1"/>
  <c r="CH7" i="6" l="1"/>
  <c r="CH80" i="6" s="1"/>
  <c r="P10" i="6"/>
  <c r="P83" i="6"/>
  <c r="CG12" i="6"/>
  <c r="CG85" i="6" s="1"/>
  <c r="CG10" i="6"/>
  <c r="CG83" i="6" s="1"/>
  <c r="P85" i="6"/>
  <c r="P12" i="6"/>
  <c r="Q80" i="6"/>
  <c r="Q7" i="6"/>
  <c r="CH8" i="6"/>
  <c r="CH81" i="6" s="1"/>
  <c r="Q8" i="6"/>
  <c r="Q81" i="6"/>
  <c r="Y86" i="6"/>
  <c r="Y13" i="6"/>
  <c r="CG11" i="6"/>
  <c r="CG84" i="6" s="1"/>
  <c r="CP13" i="6"/>
  <c r="CP86" i="6" s="1"/>
  <c r="P11" i="6"/>
  <c r="P84" i="6"/>
  <c r="CI8" i="6" l="1"/>
  <c r="CI81" i="6" s="1"/>
  <c r="Z86" i="6"/>
  <c r="Z13" i="6"/>
  <c r="CH11" i="6"/>
  <c r="CH84" i="6" s="1"/>
  <c r="R8" i="6"/>
  <c r="R81" i="6"/>
  <c r="CH10" i="6"/>
  <c r="CH83" i="6" s="1"/>
  <c r="CR13" i="6"/>
  <c r="CR86" i="6" s="1"/>
  <c r="CQ13" i="6"/>
  <c r="CQ86" i="6" s="1"/>
  <c r="CI7" i="6"/>
  <c r="CI80" i="6" s="1"/>
  <c r="Q11" i="6"/>
  <c r="Q84" i="6"/>
  <c r="Q10" i="6"/>
  <c r="Q83" i="6"/>
  <c r="CH12" i="6"/>
  <c r="CH85" i="6" s="1"/>
  <c r="Q85" i="6"/>
  <c r="Q12" i="6"/>
  <c r="R80" i="6"/>
  <c r="R7" i="6"/>
  <c r="AA86" i="6" l="1"/>
  <c r="AA13" i="6"/>
  <c r="CI12" i="6"/>
  <c r="CI85" i="6" s="1"/>
  <c r="AB13" i="6"/>
  <c r="AB86" i="6"/>
  <c r="R12" i="6"/>
  <c r="R85" i="6"/>
  <c r="R10" i="6"/>
  <c r="R83" i="6"/>
  <c r="CI11" i="6"/>
  <c r="CI84" i="6" s="1"/>
  <c r="CJ8" i="6"/>
  <c r="CJ81" i="6" s="1"/>
  <c r="R11" i="6"/>
  <c r="R84" i="6"/>
  <c r="CJ7" i="6"/>
  <c r="CJ80" i="6" s="1"/>
  <c r="S7" i="6"/>
  <c r="S80" i="6"/>
  <c r="CI10" i="6"/>
  <c r="CI83" i="6" s="1"/>
  <c r="S8" i="6"/>
  <c r="S81" i="6"/>
  <c r="S83" i="6" l="1"/>
  <c r="S10" i="6"/>
  <c r="CJ10" i="6"/>
  <c r="CJ83" i="6" s="1"/>
  <c r="CK7" i="6"/>
  <c r="CK80" i="6" s="1"/>
  <c r="S85" i="6"/>
  <c r="S12" i="6"/>
  <c r="CJ11" i="6"/>
  <c r="CJ84" i="6" s="1"/>
  <c r="T7" i="6"/>
  <c r="T80" i="6"/>
  <c r="CK8" i="6"/>
  <c r="CK81" i="6" s="1"/>
  <c r="CJ12" i="6"/>
  <c r="CJ85" i="6" s="1"/>
  <c r="T8" i="6"/>
  <c r="T81" i="6"/>
  <c r="S11" i="6"/>
  <c r="S84" i="6"/>
  <c r="CL8" i="6" l="1"/>
  <c r="CL81" i="6" s="1"/>
  <c r="CK10" i="6"/>
  <c r="CK83" i="6" s="1"/>
  <c r="U8" i="6"/>
  <c r="U81" i="6"/>
  <c r="CK11" i="6"/>
  <c r="CK84" i="6" s="1"/>
  <c r="T11" i="6"/>
  <c r="T84" i="6"/>
  <c r="U7" i="6"/>
  <c r="U80" i="6"/>
  <c r="T10" i="6"/>
  <c r="T83" i="6"/>
  <c r="CK12" i="6"/>
  <c r="CK85" i="6" s="1"/>
  <c r="T85" i="6"/>
  <c r="T12" i="6"/>
  <c r="CL7" i="6"/>
  <c r="CL80" i="6" s="1"/>
  <c r="U85" i="6" l="1"/>
  <c r="U12" i="6"/>
  <c r="CL10" i="6"/>
  <c r="CL83" i="6" s="1"/>
  <c r="CL11" i="6"/>
  <c r="CL84" i="6" s="1"/>
  <c r="U11" i="6"/>
  <c r="U84" i="6"/>
  <c r="CM7" i="6"/>
  <c r="CM80" i="6" s="1"/>
  <c r="V80" i="6"/>
  <c r="V7" i="6"/>
  <c r="U10" i="6"/>
  <c r="U83" i="6"/>
  <c r="CM8" i="6"/>
  <c r="CM81" i="6" s="1"/>
  <c r="CL12" i="6"/>
  <c r="CL85" i="6" s="1"/>
  <c r="V8" i="6"/>
  <c r="V81" i="6"/>
  <c r="W8" i="6" l="1"/>
  <c r="W81" i="6"/>
  <c r="CN7" i="6"/>
  <c r="CN80" i="6" s="1"/>
  <c r="W7" i="6"/>
  <c r="W80" i="6"/>
  <c r="CM11" i="6"/>
  <c r="CM84" i="6" s="1"/>
  <c r="V11" i="6"/>
  <c r="V84" i="6"/>
  <c r="CM12" i="6"/>
  <c r="CM85" i="6" s="1"/>
  <c r="CM10" i="6"/>
  <c r="CM83" i="6" s="1"/>
  <c r="V12" i="6"/>
  <c r="V85" i="6"/>
  <c r="V10" i="6"/>
  <c r="V83" i="6"/>
  <c r="CN8" i="6"/>
  <c r="CN81" i="6" s="1"/>
  <c r="CN12" i="6" l="1"/>
  <c r="CN85" i="6" s="1"/>
  <c r="CN10" i="6"/>
  <c r="CN83" i="6" s="1"/>
  <c r="W10" i="6"/>
  <c r="W83" i="6"/>
  <c r="CN11" i="6"/>
  <c r="CN84" i="6" s="1"/>
  <c r="W85" i="6"/>
  <c r="W12" i="6"/>
  <c r="W11" i="6"/>
  <c r="W84" i="6"/>
  <c r="CO8" i="6"/>
  <c r="CO81" i="6" s="1"/>
  <c r="X8" i="6"/>
  <c r="X81" i="6"/>
  <c r="CO7" i="6"/>
  <c r="CO80" i="6" s="1"/>
  <c r="X80" i="6"/>
  <c r="X7" i="6"/>
  <c r="CP8" i="6" l="1"/>
  <c r="CP81" i="6" s="1"/>
  <c r="Y8" i="6"/>
  <c r="Y81" i="6"/>
  <c r="CO11" i="6"/>
  <c r="CO84" i="6" s="1"/>
  <c r="CO12" i="6"/>
  <c r="CO85" i="6" s="1"/>
  <c r="CO10" i="6"/>
  <c r="CO83" i="6" s="1"/>
  <c r="X11" i="6"/>
  <c r="X84" i="6"/>
  <c r="CP7" i="6"/>
  <c r="CP80" i="6" s="1"/>
  <c r="Y7" i="6"/>
  <c r="Y80" i="6"/>
  <c r="X10" i="6"/>
  <c r="X83" i="6"/>
  <c r="X12" i="6"/>
  <c r="X85" i="6"/>
  <c r="Z7" i="6" l="1"/>
  <c r="Z80" i="6"/>
  <c r="CP10" i="6"/>
  <c r="CP83" i="6" s="1"/>
  <c r="Y10" i="6"/>
  <c r="Y83" i="6"/>
  <c r="CP12" i="6"/>
  <c r="CP85" i="6" s="1"/>
  <c r="Y12" i="6"/>
  <c r="Y85" i="6"/>
  <c r="Y84" i="6"/>
  <c r="Y11" i="6"/>
  <c r="CQ8" i="6"/>
  <c r="CQ81" i="6" s="1"/>
  <c r="CR8" i="6"/>
  <c r="CR81" i="6" s="1"/>
  <c r="CP11" i="6"/>
  <c r="CP84" i="6" s="1"/>
  <c r="CQ7" i="6"/>
  <c r="CQ80" i="6" s="1"/>
  <c r="Z81" i="6"/>
  <c r="Z8" i="6"/>
  <c r="CR7" i="6"/>
  <c r="CR80" i="6" s="1"/>
  <c r="Z84" i="6" l="1"/>
  <c r="Z11" i="6"/>
  <c r="AA81" i="6"/>
  <c r="AA8" i="6"/>
  <c r="AB8" i="6"/>
  <c r="AB81" i="6"/>
  <c r="CQ12" i="6"/>
  <c r="CQ85" i="6" s="1"/>
  <c r="CR12" i="6"/>
  <c r="CR85" i="6" s="1"/>
  <c r="Z85" i="6"/>
  <c r="Z12" i="6"/>
  <c r="AB7" i="6"/>
  <c r="AB80" i="6"/>
  <c r="CQ10" i="6"/>
  <c r="CQ83" i="6" s="1"/>
  <c r="CR10" i="6"/>
  <c r="CR83" i="6" s="1"/>
  <c r="Z10" i="6"/>
  <c r="Z83" i="6"/>
  <c r="AA80" i="6"/>
  <c r="AA7" i="6"/>
  <c r="CQ11" i="6"/>
  <c r="CQ84" i="6" s="1"/>
  <c r="CR11" i="6"/>
  <c r="CR84" i="6" s="1"/>
  <c r="AB10" i="6" l="1"/>
  <c r="AB83" i="6"/>
  <c r="AA10" i="6"/>
  <c r="AA83" i="6"/>
  <c r="AB12" i="6"/>
  <c r="AB85" i="6"/>
  <c r="AA12" i="6"/>
  <c r="AA85" i="6"/>
  <c r="AB11" i="6"/>
  <c r="AB84" i="6"/>
  <c r="AA84" i="6"/>
  <c r="AA11" i="6"/>
  <c r="B6" i="6" l="1"/>
  <c r="E29" i="3" l="1"/>
  <c r="H29" i="3"/>
  <c r="E30" i="3" l="1"/>
  <c r="H7" i="3"/>
  <c r="E7" i="3"/>
  <c r="H30" i="3"/>
  <c r="E18" i="3" l="1"/>
  <c r="BU6" i="6"/>
  <c r="BU79" i="6" s="1"/>
  <c r="E89" i="6"/>
  <c r="H18" i="3"/>
  <c r="BX6" i="6"/>
  <c r="BX79" i="6" s="1"/>
  <c r="H89" i="6"/>
  <c r="E31" i="3"/>
  <c r="H31" i="3"/>
  <c r="H8" i="3"/>
  <c r="E8" i="3"/>
  <c r="E19" i="3" l="1"/>
  <c r="BU7" i="6"/>
  <c r="BU80" i="6" s="1"/>
  <c r="E79" i="6"/>
  <c r="E6" i="6"/>
  <c r="H6" i="6"/>
  <c r="H79" i="6"/>
  <c r="H19" i="3"/>
  <c r="BX7" i="6"/>
  <c r="BX80" i="6" s="1"/>
  <c r="E32" i="3"/>
  <c r="H32" i="3"/>
  <c r="H9" i="3"/>
  <c r="E9" i="3"/>
  <c r="E90" i="6" l="1"/>
  <c r="E80" i="6"/>
  <c r="E7" i="6"/>
  <c r="E20" i="3"/>
  <c r="BU8" i="6"/>
  <c r="BU81" i="6" s="1"/>
  <c r="H80" i="6"/>
  <c r="H7" i="6"/>
  <c r="H20" i="3"/>
  <c r="BX8" i="6"/>
  <c r="BX81" i="6" s="1"/>
  <c r="H90" i="6"/>
  <c r="H33" i="3"/>
  <c r="E10" i="3"/>
  <c r="E33" i="3"/>
  <c r="H10" i="3"/>
  <c r="E21" i="3" l="1"/>
  <c r="BU9" i="6"/>
  <c r="BU82" i="6" s="1"/>
  <c r="E8" i="6"/>
  <c r="E81" i="6"/>
  <c r="E91" i="6"/>
  <c r="H21" i="3"/>
  <c r="BX9" i="6"/>
  <c r="BX82" i="6" s="1"/>
  <c r="H81" i="6"/>
  <c r="H8" i="6"/>
  <c r="H91" i="6"/>
  <c r="H11" i="3"/>
  <c r="E11" i="3"/>
  <c r="E22" i="3" l="1"/>
  <c r="BU10" i="6"/>
  <c r="BU83" i="6" s="1"/>
  <c r="E9" i="6"/>
  <c r="E82" i="6"/>
  <c r="E92" i="6"/>
  <c r="H22" i="3"/>
  <c r="BX10" i="6"/>
  <c r="BX83" i="6" s="1"/>
  <c r="H92" i="6"/>
  <c r="H82" i="6"/>
  <c r="H9" i="6"/>
  <c r="E12" i="3"/>
  <c r="H12" i="3"/>
  <c r="H13" i="3"/>
  <c r="E13" i="3"/>
  <c r="E23" i="3" l="1"/>
  <c r="BU11" i="6"/>
  <c r="BU84" i="6" s="1"/>
  <c r="E10" i="6"/>
  <c r="E83" i="6"/>
  <c r="H23" i="3"/>
  <c r="BX11" i="6"/>
  <c r="BX84" i="6" s="1"/>
  <c r="H10" i="6"/>
  <c r="H83" i="6"/>
  <c r="E24" i="3" l="1"/>
  <c r="BU12" i="6"/>
  <c r="BU85" i="6" s="1"/>
  <c r="E84" i="6"/>
  <c r="E11" i="6"/>
  <c r="H24" i="3"/>
  <c r="BX12" i="6"/>
  <c r="BX85" i="6" s="1"/>
  <c r="H84" i="6"/>
  <c r="H11" i="6"/>
  <c r="BU13" i="6"/>
  <c r="BU86" i="6" s="1"/>
  <c r="BX13" i="6"/>
  <c r="BX86" i="6" s="1"/>
  <c r="E12" i="6" l="1"/>
  <c r="E85" i="6"/>
  <c r="E13" i="6"/>
  <c r="E86" i="6"/>
  <c r="H24" i="6"/>
  <c r="H86" i="6"/>
  <c r="H13" i="6"/>
  <c r="H12" i="6"/>
  <c r="H85" i="6"/>
</calcChain>
</file>

<file path=xl/sharedStrings.xml><?xml version="1.0" encoding="utf-8"?>
<sst xmlns="http://schemas.openxmlformats.org/spreadsheetml/2006/main" count="5778" uniqueCount="306">
  <si>
    <t>Official Price Rates</t>
  </si>
  <si>
    <t>ORIGIN COUNTRY: POLAND</t>
  </si>
  <si>
    <t>Poland</t>
  </si>
  <si>
    <t>Czech</t>
  </si>
  <si>
    <t>Slovakia</t>
  </si>
  <si>
    <t>Hungary</t>
  </si>
  <si>
    <t>Romania</t>
  </si>
  <si>
    <t>Bulgaria</t>
  </si>
  <si>
    <t>Greece</t>
  </si>
  <si>
    <t>Ukraine</t>
  </si>
  <si>
    <t>Austria</t>
  </si>
  <si>
    <t>Belgium</t>
  </si>
  <si>
    <t>Croatia</t>
  </si>
  <si>
    <t>Denmark</t>
  </si>
  <si>
    <t>Estonia</t>
  </si>
  <si>
    <t>Finland</t>
  </si>
  <si>
    <t>France</t>
  </si>
  <si>
    <t>Spain</t>
  </si>
  <si>
    <t>Netherlands</t>
  </si>
  <si>
    <t>Ireland</t>
  </si>
  <si>
    <t xml:space="preserve">Lithuania </t>
  </si>
  <si>
    <t>Latvia</t>
  </si>
  <si>
    <t>Luxembourg</t>
  </si>
  <si>
    <t>Malta</t>
  </si>
  <si>
    <t>Germany</t>
  </si>
  <si>
    <t>Portugal</t>
  </si>
  <si>
    <t>Slovenia</t>
  </si>
  <si>
    <t>Sweden</t>
  </si>
  <si>
    <t>Italy</t>
  </si>
  <si>
    <t>Moldova</t>
  </si>
  <si>
    <t xml:space="preserve">Switzerland </t>
  </si>
  <si>
    <t xml:space="preserve">Norway </t>
  </si>
  <si>
    <t xml:space="preserve">USA </t>
  </si>
  <si>
    <t xml:space="preserve">Canada </t>
  </si>
  <si>
    <t>Cyprus</t>
  </si>
  <si>
    <t>Eonomic Standard</t>
  </si>
  <si>
    <t>0-1 kg</t>
  </si>
  <si>
    <t>1-2 kg</t>
  </si>
  <si>
    <t>2-5 kg</t>
  </si>
  <si>
    <t>5-10 kg</t>
  </si>
  <si>
    <t>10-15 kg</t>
  </si>
  <si>
    <t>15-20 kg</t>
  </si>
  <si>
    <t>20-25 kg</t>
  </si>
  <si>
    <t>25-30 kg</t>
  </si>
  <si>
    <t>Collect Box</t>
  </si>
  <si>
    <t>Parcel A - (0-1 kg)</t>
  </si>
  <si>
    <t>Parcel B - (2-5 kg)</t>
  </si>
  <si>
    <t>Parcel C - (5-10 kg)</t>
  </si>
  <si>
    <t>Parcel D - (10-15 kg)</t>
  </si>
  <si>
    <t>ADDITIONAL SERVICES &amp; SURCHARGES</t>
  </si>
  <si>
    <t>Insurance</t>
  </si>
  <si>
    <t>Insurance (Minimum fee)</t>
  </si>
  <si>
    <t>Cash on delivery (COD)</t>
  </si>
  <si>
    <t>Cash on delivery - (Minimum fee COD)</t>
  </si>
  <si>
    <t>Consumer return</t>
  </si>
  <si>
    <t>Standard Collect Box rate</t>
  </si>
  <si>
    <t>SMS notification</t>
  </si>
  <si>
    <t>Non-standard shipment</t>
  </si>
  <si>
    <t>Return of shipment</t>
  </si>
  <si>
    <t>Standard rate</t>
  </si>
  <si>
    <t>Special handling of shipment</t>
  </si>
  <si>
    <t>Delivery to a private person</t>
  </si>
  <si>
    <t>Delivery to retail stores</t>
  </si>
  <si>
    <t>Extended zone collection</t>
  </si>
  <si>
    <t>Extended zone delivery</t>
  </si>
  <si>
    <t>Weekly fixed pickup dates</t>
  </si>
  <si>
    <t>Logistic pickup minimum</t>
  </si>
  <si>
    <t>Ineffective shipment pickup</t>
  </si>
  <si>
    <t>Single pickup on call</t>
  </si>
  <si>
    <t>Paper invoice</t>
  </si>
  <si>
    <t>Road toll</t>
  </si>
  <si>
    <t>Current Rate</t>
  </si>
  <si>
    <t>Fuel surcharge</t>
  </si>
  <si>
    <t>Seasonal surcharge</t>
  </si>
  <si>
    <t>Surcharge for actual or dimensional weight per each commenced kilogram above 30 kg</t>
  </si>
  <si>
    <t>DESTINATION COUNTRY: POLAND</t>
  </si>
  <si>
    <t>1%*</t>
  </si>
  <si>
    <t>16,00 zł*</t>
  </si>
  <si>
    <t>Logistic minimum collection</t>
  </si>
  <si>
    <t>Ineffective collection of shipments</t>
  </si>
  <si>
    <t>Current rate</t>
  </si>
  <si>
    <t>1. COD service is temporarily unavailable for Slovenia and Croatia.</t>
  </si>
  <si>
    <t>2. For shipments to/from Ukraine, customs clearance fees are quoted individually.</t>
  </si>
  <si>
    <t>Oficjalny cennik Meest International</t>
  </si>
  <si>
    <t>Markup [%]</t>
  </si>
  <si>
    <t>All Costs</t>
  </si>
  <si>
    <t>Kraj nadania: Polska</t>
  </si>
  <si>
    <t>Polska</t>
  </si>
  <si>
    <t>Czechy</t>
  </si>
  <si>
    <t>Słowacja</t>
  </si>
  <si>
    <t>Węgry</t>
  </si>
  <si>
    <t>Rumunia</t>
  </si>
  <si>
    <t>Bułgaria</t>
  </si>
  <si>
    <t>Grecja</t>
  </si>
  <si>
    <t>Ukraina</t>
  </si>
  <si>
    <t>Belgia</t>
  </si>
  <si>
    <t>Chorwacja</t>
  </si>
  <si>
    <t>Dania</t>
  </si>
  <si>
    <t>Finlandia</t>
  </si>
  <si>
    <t>Francja</t>
  </si>
  <si>
    <t>Hiszpania</t>
  </si>
  <si>
    <t>Holandia</t>
  </si>
  <si>
    <t>Irlandia</t>
  </si>
  <si>
    <t>Litwa</t>
  </si>
  <si>
    <t>Łotwa</t>
  </si>
  <si>
    <t>Luxemburg</t>
  </si>
  <si>
    <t>Niemcy</t>
  </si>
  <si>
    <t>Portugalia</t>
  </si>
  <si>
    <t>Słowenia</t>
  </si>
  <si>
    <t>Szwecja</t>
  </si>
  <si>
    <t>Włochy</t>
  </si>
  <si>
    <t>Mołdawia</t>
  </si>
  <si>
    <t>Szwajcaria</t>
  </si>
  <si>
    <t>Norwegia</t>
  </si>
  <si>
    <t>Kanada</t>
  </si>
  <si>
    <t>Cypr</t>
  </si>
  <si>
    <t>nonEU</t>
  </si>
  <si>
    <t>Economic Standard</t>
  </si>
  <si>
    <t>Powyżej 0 kg do 1 kg</t>
  </si>
  <si>
    <t>Powyżej 1 kg do 2 kg</t>
  </si>
  <si>
    <t>Powyżej 2 kg do 5 kg</t>
  </si>
  <si>
    <t>Powyżej 5 kg do 10 kg</t>
  </si>
  <si>
    <t>Powyżej 10 kg do 15 kg</t>
  </si>
  <si>
    <t>Powyżej 15 kg do 20 kg</t>
  </si>
  <si>
    <t>Powyżej 20 do 25 kg</t>
  </si>
  <si>
    <t>Powyżej 25 do 30 kg</t>
  </si>
  <si>
    <t>Parcel A - (Powyżej 0kg  do 2 kg)</t>
  </si>
  <si>
    <t>Parcel B - (Powyżej 2kg do 5 kg)</t>
  </si>
  <si>
    <t>Parcel C - (Powyżej 5 kg do 10 kg)</t>
  </si>
  <si>
    <t>Parcel D - (Powyżej 10 kg do 15 kg)</t>
  </si>
  <si>
    <t>Cargo</t>
  </si>
  <si>
    <t>Paleta o wadze do  100 kg</t>
  </si>
  <si>
    <t>Paleta o wadze do  200 kg</t>
  </si>
  <si>
    <t>Paleta o wadze do  300 kg</t>
  </si>
  <si>
    <t>Paleta o wadze do  400 kg</t>
  </si>
  <si>
    <t>Paleta o wadze do  600 kg</t>
  </si>
  <si>
    <t>Paleta o wadze do  800 kg</t>
  </si>
  <si>
    <t>DODATKOWE OPŁATY I USŁUGI</t>
  </si>
  <si>
    <t>Ubezpieczenie</t>
  </si>
  <si>
    <t>-</t>
  </si>
  <si>
    <t>Opłata minimalna</t>
  </si>
  <si>
    <t>Pobranie (COD)</t>
  </si>
  <si>
    <t>Zwrot konsumencki</t>
  </si>
  <si>
    <t>Standardowa cena według serwisu Collect Box</t>
  </si>
  <si>
    <t>Powiadomienie SMS</t>
  </si>
  <si>
    <t>Przesyłka niestandardowa</t>
  </si>
  <si>
    <t xml:space="preserve">Zwrot przesyłki </t>
  </si>
  <si>
    <t>Standardowa cena</t>
  </si>
  <si>
    <t>Specjalna obsługa przesyłki</t>
  </si>
  <si>
    <t>Doręczenie do osoby prywatnej</t>
  </si>
  <si>
    <t>Doręczenie do placówek handlowych</t>
  </si>
  <si>
    <t>Odbiór strefa rozszerzona</t>
  </si>
  <si>
    <t>Doręczenie strefa rozszerzona</t>
  </si>
  <si>
    <t>Stałe terminy odbiorów</t>
  </si>
  <si>
    <t>Minimum logistyczne odbioru</t>
  </si>
  <si>
    <t xml:space="preserve">Nieskuteczny odbiór przesyłek </t>
  </si>
  <si>
    <t>Zgłoszenie pojedynczego odbioru przesyłki</t>
  </si>
  <si>
    <t>Faktura papierowa</t>
  </si>
  <si>
    <t>Opłata drogowa</t>
  </si>
  <si>
    <t>Aktualny poziom zgodnie z informacjami na stronie pl.meest.com</t>
  </si>
  <si>
    <t>Dopłata paliwowa</t>
  </si>
  <si>
    <t>Dopłata sezonowa</t>
  </si>
  <si>
    <t>Dopłata za wagę rzeczywistą lub gabarytową powyżej 30kg</t>
  </si>
  <si>
    <t>DODATKOWE DOPŁATY I SERWISY W RAMACH OBSŁUGI ODPRAWY CELNEJ</t>
  </si>
  <si>
    <t>Dodatkowe pozycje taryfowe</t>
  </si>
  <si>
    <t>24,40 PLN/dodatkowa pozycja taryfy celnej &gt; 5</t>
  </si>
  <si>
    <t>Deklaracja celna pod nadzorem innych instytucji rządowych</t>
  </si>
  <si>
    <t>146,80 PLN/przesyłkę</t>
  </si>
  <si>
    <t>Inne dodatkowe zadania</t>
  </si>
  <si>
    <t>50,85 PLN/przesyłkę</t>
  </si>
  <si>
    <t xml:space="preserve">Opłata magazynowa składowania przesyłek celnych </t>
  </si>
  <si>
    <t>16,95 PLN/per parcel/day (after the 3rd working day)</t>
  </si>
  <si>
    <t>Dodatkowe usługi po odprawie celnej</t>
  </si>
  <si>
    <t>250,65 PLN/shipment</t>
  </si>
  <si>
    <t>Obsługa dokumentów preferencyjnych</t>
  </si>
  <si>
    <t>112,90 PLN/shipment</t>
  </si>
  <si>
    <t>Odprawa celna przez inną agencję celną niż MEEST TAX</t>
  </si>
  <si>
    <t>90,35 PLN/shipment</t>
  </si>
  <si>
    <t>Obsługa przeszukania celnego</t>
  </si>
  <si>
    <t>Opłata za przygotowanie deklaracji celnej</t>
  </si>
  <si>
    <t>29,15 PLN/shipment</t>
  </si>
  <si>
    <t xml:space="preserve">Dodatkowe usługi po odprawie celnej </t>
  </si>
  <si>
    <t>24.40 PLN/additional customs tariff item.</t>
  </si>
  <si>
    <t>Nietypowa odprawa celna</t>
  </si>
  <si>
    <t>50,85 PLN/shipment</t>
  </si>
  <si>
    <t>Deklaracja celna towarów w tranzycie</t>
  </si>
  <si>
    <t>For more information about these services or fees, please contact our customer service.</t>
  </si>
  <si>
    <t>Zastąpienie faktury importowej</t>
  </si>
  <si>
    <t>434,65 PLN/shipment</t>
  </si>
  <si>
    <t>Stały kontakt na życzenie klienta</t>
  </si>
  <si>
    <t>316,85 PLN/shipment</t>
  </si>
  <si>
    <t>Opłata za przygotowanie raportu celnego</t>
  </si>
  <si>
    <t>564,45 PLN/shipment</t>
  </si>
  <si>
    <t>Opłata administracyjna</t>
  </si>
  <si>
    <t>14,95 PLN/shipment</t>
  </si>
  <si>
    <t>Opłata za wystawienie dokumentu SAD</t>
  </si>
  <si>
    <t>246,05 PLN/hour</t>
  </si>
  <si>
    <t>Opłata weterynaryjna</t>
  </si>
  <si>
    <t>118,55 PLN/task</t>
  </si>
  <si>
    <t>Prowizja od zakładanej kwoty</t>
  </si>
  <si>
    <t>24,90 PLN/task</t>
  </si>
  <si>
    <t>Tranzyt przesyłki do innego podmiotu z gwarancją MEEST</t>
  </si>
  <si>
    <t>€165* per shipment</t>
  </si>
  <si>
    <t>Przydział dokumentów</t>
  </si>
  <si>
    <t>• PLN 37.30 for a shipment with an actual value of goods less than or equal to EUR 22 (equivalent in local currency) • 2.5% of the prepayment amount but not less than PLN 76.80 if the actual value of goods exceeds EUR 22 (equivalent in local currency)</t>
  </si>
  <si>
    <t>Kraj doręczenia: Polska</t>
  </si>
  <si>
    <t>2,5 zł / za każdy rozpoczęty kilogram</t>
  </si>
  <si>
    <t>65,50 PLN/shipment in transit</t>
  </si>
  <si>
    <t>MATERIAŁY OPAKOWANIOWE I WYSYŁKOWE</t>
  </si>
  <si>
    <t>Koperty tekturowe A4</t>
  </si>
  <si>
    <t>Opakowania foliowe - 35 cm x 40 cm</t>
  </si>
  <si>
    <t>Opakowania foliowe - 40 cm x 60 cm</t>
  </si>
  <si>
    <t>Kieszenie na faktury A5</t>
  </si>
  <si>
    <t>Naklejka ostrzegawcza</t>
  </si>
  <si>
    <t>Naklejka góra / dół</t>
  </si>
  <si>
    <t>Drukarka termiczna</t>
  </si>
  <si>
    <t>Etykiety do drukarki termicznej 15 cm x 10 cm</t>
  </si>
  <si>
    <t>Etykiety do drukarki termicznej 21 cm x 10 cm</t>
  </si>
  <si>
    <t>Pudełko Tektura 3-warstwowa - 8 cm x 40 cm x 60 cm</t>
  </si>
  <si>
    <t>Pudełko Tektura 5-warstwowa - 18 cm x 40 cm x 60 cm</t>
  </si>
  <si>
    <t>Pudełko Tektura 3-warstwowa - 38 cm x 40 cm x 60 cm</t>
  </si>
  <si>
    <t>Pudełko Big Box Tektura 5-warstwowa - 50 cm x 50 cm x 60 cm</t>
  </si>
  <si>
    <t xml:space="preserve">1. Serwis COD jest tymczasowo niedostępny dla dostaw do Słowenii i Chorwacji. </t>
  </si>
  <si>
    <t>2. Dla przesyłek do/z Ukrainy, koszty obsługi odprawy celnej są wyceniane indywidualnie</t>
  </si>
  <si>
    <t>Country of Origin: Poland</t>
  </si>
  <si>
    <t>Czech Republic</t>
  </si>
  <si>
    <t>Above 0 kg  to1 kg</t>
  </si>
  <si>
    <t>Above 1 kg to 2 kg</t>
  </si>
  <si>
    <t>Above 2 kg to 5 kg</t>
  </si>
  <si>
    <t>Above 5kg to 10 kg</t>
  </si>
  <si>
    <t>Above 10kg to 15 kg</t>
  </si>
  <si>
    <t>Above 15 kg to 20 kg</t>
  </si>
  <si>
    <t>Above 20 kg to 25 kg</t>
  </si>
  <si>
    <t>Above 25 kg to30 kg</t>
  </si>
  <si>
    <t>Parcel A - (Above 0 kg to 2 kg)</t>
  </si>
  <si>
    <t>Parcel B - (Above 2 kg to 5 kg)</t>
  </si>
  <si>
    <t>Parcel C - (Above 5 kg to 10 kg)</t>
  </si>
  <si>
    <t>Parcel D - (Above 10 kg to 15 kg)</t>
  </si>
  <si>
    <t>Pallet to 100 kg</t>
  </si>
  <si>
    <t>Pallet to 200 kg</t>
  </si>
  <si>
    <t>Pallet to 300 kg</t>
  </si>
  <si>
    <t>Pallet to 400 kg</t>
  </si>
  <si>
    <t>Pallet to 600 kg</t>
  </si>
  <si>
    <t>Pallet to 800 kg</t>
  </si>
  <si>
    <t>Standard Rate</t>
  </si>
  <si>
    <t>Current level in accordance with the information available on the website pl.meest.com</t>
  </si>
  <si>
    <t>CUSTOM CLEARANCE ADDITIONAL SERVICES &amp; SURCHARGES</t>
  </si>
  <si>
    <t xml:space="preserve">Additional tariff items  </t>
  </si>
  <si>
    <t xml:space="preserve">Customs declaration under the supervision of other government agencies  </t>
  </si>
  <si>
    <t xml:space="preserve">Other additional tasks  </t>
  </si>
  <si>
    <t xml:space="preserve">Storage fee for customs shipments  </t>
  </si>
  <si>
    <t xml:space="preserve">Additional services after customs clearance  </t>
  </si>
  <si>
    <t xml:space="preserve">Handling of preferential documents  </t>
  </si>
  <si>
    <t xml:space="preserve">Customs clearance by an agency other than MEEST TAX  </t>
  </si>
  <si>
    <t xml:space="preserve">Customs inspection handling  </t>
  </si>
  <si>
    <t xml:space="preserve">Fee for preparing a customs declaration  </t>
  </si>
  <si>
    <t xml:space="preserve">Atypical customs clearance  </t>
  </si>
  <si>
    <t xml:space="preserve">Customs declaration for goods in transit  </t>
  </si>
  <si>
    <t xml:space="preserve">Replacement of import invoice  </t>
  </si>
  <si>
    <t xml:space="preserve">Ongoing contact at the customer’s request  </t>
  </si>
  <si>
    <t xml:space="preserve">Fee for preparing a customs report  </t>
  </si>
  <si>
    <t xml:space="preserve">Administrative fee  </t>
  </si>
  <si>
    <t xml:space="preserve">Fee for issuing a SAD document  </t>
  </si>
  <si>
    <t xml:space="preserve">Veterinary fee  </t>
  </si>
  <si>
    <t xml:space="preserve">Commission on the estimated amount  </t>
  </si>
  <si>
    <t xml:space="preserve">Transit of shipment to another entity under MEEST guarantee  </t>
  </si>
  <si>
    <t>Document allocation</t>
  </si>
  <si>
    <t>Country of Destination: Poland</t>
  </si>
  <si>
    <t>Road toll surcharge</t>
  </si>
  <si>
    <t>2,5 zł / per each started kg</t>
  </si>
  <si>
    <t>PACKAGING AND SHIPPING MATERIALS</t>
  </si>
  <si>
    <t xml:space="preserve">Cardboard envelopes A4  </t>
  </si>
  <si>
    <t xml:space="preserve">Plastic packaging – 35 cm x 40 cm  </t>
  </si>
  <si>
    <t xml:space="preserve">Plastic packaging – 40 cm x 60 cm  </t>
  </si>
  <si>
    <t xml:space="preserve">Invoice pockets A5  </t>
  </si>
  <si>
    <t xml:space="preserve">Warning sticker  </t>
  </si>
  <si>
    <t xml:space="preserve">Top / bottom sticker  </t>
  </si>
  <si>
    <t xml:space="preserve">Thermal printer  </t>
  </si>
  <si>
    <t xml:space="preserve">Thermal printer labels 15 cm x 10 cm  </t>
  </si>
  <si>
    <t xml:space="preserve">Thermal printer labels 21 cm x 10 cm  </t>
  </si>
  <si>
    <t xml:space="preserve">3-layer cardboard box – 8 cm x 40 cm x 60 cm  </t>
  </si>
  <si>
    <t xml:space="preserve">5-layer cardboard box – 18 cm x 40 cm x 60 cm  </t>
  </si>
  <si>
    <t xml:space="preserve">3-layer cardboard box – 38 cm x 40 cm x 60 cm  </t>
  </si>
  <si>
    <t xml:space="preserve">Big Box 5-layer cardboard – 50 cm x 50 cm x 60 cm  </t>
  </si>
  <si>
    <t>Markup cost</t>
  </si>
  <si>
    <t>Address delivery</t>
  </si>
  <si>
    <t>Floor Service Rate - FSR</t>
  </si>
  <si>
    <t>W/O First Mile</t>
  </si>
  <si>
    <t>Origin Country POLAND</t>
  </si>
  <si>
    <t xml:space="preserve">Litwa </t>
  </si>
  <si>
    <t>Luksemburg</t>
  </si>
  <si>
    <t>0-2 kg</t>
  </si>
  <si>
    <t xml:space="preserve">Target Avg RPP </t>
  </si>
  <si>
    <t>All Miles</t>
  </si>
  <si>
    <t>OOH Delivery</t>
  </si>
  <si>
    <t>Parcel A- (0-2 kg)</t>
  </si>
  <si>
    <t>Parcel B- (2-5 kg)</t>
  </si>
  <si>
    <t>Parcel C- (5-10 kg)</t>
  </si>
  <si>
    <t>Parcel D-(10-30 kg)</t>
  </si>
  <si>
    <t>Avg RPP</t>
  </si>
  <si>
    <t>Kurs EUR/PLN</t>
  </si>
  <si>
    <t>Total Unit Cost</t>
  </si>
  <si>
    <t>Monaco</t>
  </si>
  <si>
    <t>Kazakhstan</t>
  </si>
  <si>
    <t>Total Unit Cost w/o Fist Mile</t>
  </si>
  <si>
    <t>Parcel A- (0-2kg)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</si>
</sst>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0\ &quot;zł&quot;;[Red]\-#,##0.00\ &quot;zł&quot;"/>
    <numFmt numFmtId="165" formatCode="_-* #,##0.00\ &quot;zł&quot;_-;\-* #,##0.00\ &quot;zł&quot;_-;_-* &quot;-&quot;??\ &quot;zł&quot;_-;_-@_-"/>
    <numFmt numFmtId="166" formatCode="_-[$€-2]\ * #,##0.00_-;\-[$€-2]\ * #,##0.00_-;_-[$€-2]\ * &quot;-&quot;??_-;_-@_-"/>
    <numFmt numFmtId="167" formatCode="_-* #,##0.00\ [$RON]_-;\-* #,##0.00\ [$RON]_-;_-* &quot;-&quot;??\ [$RON]_-;_-@_-"/>
    <numFmt numFmtId="168" formatCode="_-* #,##0.00\ [$zł-415]_-;\-* #,##0.00\ [$zł-415]_-;_-* &quot;-&quot;??\ [$zł-415]_-;_-@_-"/>
  </numFmts>
  <fonts count="3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color theme="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9"/>
      <name val="Calibri"/>
      <family val="2"/>
      <charset val="238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color theme="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rgb="FF000000"/>
      <name val="Calibri"/>
      <family val="2"/>
      <scheme val="minor"/>
    </font>
    <font>
      <sz val="9"/>
      <color theme="1"/>
      <name val="Aptos"/>
    </font>
    <font>
      <sz val="9"/>
      <color theme="0"/>
      <name val="Aptos"/>
    </font>
    <font>
      <b/>
      <sz val="9"/>
      <color theme="0"/>
      <name val="Aptos"/>
    </font>
    <font>
      <b/>
      <sz val="9"/>
      <color theme="1"/>
      <name val="Aptos"/>
    </font>
    <font>
      <b/>
      <sz val="9"/>
      <name val="Aptos"/>
    </font>
    <font>
      <b/>
      <sz val="11"/>
      <color theme="0"/>
      <name val="Aptos"/>
    </font>
    <font>
      <i/>
      <sz val="11"/>
      <color theme="1"/>
      <name val="Aptos"/>
    </font>
    <font>
      <sz val="10"/>
      <color theme="1"/>
      <name val="Aptos"/>
    </font>
    <font>
      <i/>
      <sz val="9"/>
      <color theme="1"/>
      <name val="Aptos"/>
    </font>
    <font>
      <sz val="9"/>
      <color rgb="FF000000"/>
      <name val="Aptos"/>
    </font>
    <font>
      <b/>
      <sz val="9"/>
      <color rgb="FF000000"/>
      <name val="Aptos"/>
    </font>
    <font>
      <sz val="9"/>
      <name val="Aptos"/>
    </font>
    <font>
      <b/>
      <sz val="14"/>
      <color theme="1"/>
      <name val="Aptos"/>
    </font>
  </fonts>
  <fills count="1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medium">
        <color indexed="64"/>
      </right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4" fillId="0" borderId="0"/>
    <xf numFmtId="9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48">
    <xf numFmtId="0" fontId="0" fillId="0" borderId="0" xfId="0"/>
    <xf numFmtId="0" fontId="5" fillId="0" borderId="0" xfId="0" applyFont="1"/>
    <xf numFmtId="0" fontId="8" fillId="3" borderId="3" xfId="0" applyFont="1" applyFill="1" applyBorder="1"/>
    <xf numFmtId="10" fontId="8" fillId="3" borderId="3" xfId="0" applyNumberFormat="1" applyFont="1" applyFill="1" applyBorder="1" applyAlignment="1">
      <alignment horizontal="center"/>
    </xf>
    <xf numFmtId="165" fontId="4" fillId="0" borderId="1" xfId="2" applyFont="1" applyBorder="1"/>
    <xf numFmtId="0" fontId="2" fillId="0" borderId="0" xfId="4" applyFont="1"/>
    <xf numFmtId="0" fontId="1" fillId="0" borderId="0" xfId="4"/>
    <xf numFmtId="0" fontId="1" fillId="0" borderId="0" xfId="5"/>
    <xf numFmtId="0" fontId="3" fillId="5" borderId="1" xfId="4" applyFont="1" applyFill="1" applyBorder="1" applyAlignment="1">
      <alignment horizontal="center" vertical="center" wrapText="1"/>
    </xf>
    <xf numFmtId="0" fontId="9" fillId="6" borderId="1" xfId="4" applyFont="1" applyFill="1" applyBorder="1" applyAlignment="1">
      <alignment horizontal="center" vertical="center" wrapText="1"/>
    </xf>
    <xf numFmtId="167" fontId="4" fillId="0" borderId="1" xfId="3" applyNumberFormat="1" applyFont="1" applyBorder="1"/>
    <xf numFmtId="168" fontId="4" fillId="0" borderId="1" xfId="3" applyNumberFormat="1" applyFont="1" applyBorder="1"/>
    <xf numFmtId="165" fontId="6" fillId="4" borderId="0" xfId="0" applyNumberFormat="1" applyFont="1" applyFill="1"/>
    <xf numFmtId="165" fontId="6" fillId="8" borderId="0" xfId="0" quotePrefix="1" applyNumberFormat="1" applyFont="1" applyFill="1"/>
    <xf numFmtId="0" fontId="17" fillId="0" borderId="0" xfId="3" applyFont="1" applyAlignment="1">
      <alignment vertical="center"/>
    </xf>
    <xf numFmtId="0" fontId="11" fillId="10" borderId="0" xfId="3" applyFont="1" applyFill="1" applyAlignment="1">
      <alignment vertical="center"/>
    </xf>
    <xf numFmtId="0" fontId="18" fillId="6" borderId="1" xfId="4" applyFont="1" applyFill="1" applyBorder="1" applyAlignment="1">
      <alignment horizontal="center" vertical="center"/>
    </xf>
    <xf numFmtId="0" fontId="11" fillId="0" borderId="0" xfId="3" applyFont="1" applyAlignment="1">
      <alignment vertical="center"/>
    </xf>
    <xf numFmtId="0" fontId="18" fillId="0" borderId="0" xfId="4" applyFont="1" applyAlignment="1">
      <alignment horizontal="center" vertical="center"/>
    </xf>
    <xf numFmtId="0" fontId="19" fillId="2" borderId="0" xfId="3" applyFont="1" applyFill="1" applyAlignment="1">
      <alignment horizontal="left" vertical="center"/>
    </xf>
    <xf numFmtId="0" fontId="19" fillId="2" borderId="0" xfId="3" applyFont="1" applyFill="1" applyAlignment="1">
      <alignment vertical="center"/>
    </xf>
    <xf numFmtId="0" fontId="17" fillId="0" borderId="0" xfId="3" applyFont="1" applyAlignment="1">
      <alignment horizontal="left" vertical="center"/>
    </xf>
    <xf numFmtId="0" fontId="20" fillId="0" borderId="0" xfId="3" applyFont="1" applyAlignment="1">
      <alignment vertical="center"/>
    </xf>
    <xf numFmtId="0" fontId="16" fillId="2" borderId="0" xfId="3" applyFont="1" applyFill="1" applyAlignment="1">
      <alignment horizontal="left" vertical="center"/>
    </xf>
    <xf numFmtId="0" fontId="16" fillId="2" borderId="0" xfId="3" applyFont="1" applyFill="1" applyAlignment="1">
      <alignment vertical="center"/>
    </xf>
    <xf numFmtId="0" fontId="21" fillId="0" borderId="0" xfId="3" applyFont="1" applyAlignment="1">
      <alignment vertical="center"/>
    </xf>
    <xf numFmtId="0" fontId="16" fillId="7" borderId="0" xfId="3" applyFont="1" applyFill="1" applyAlignment="1">
      <alignment horizontal="center" vertical="center"/>
    </xf>
    <xf numFmtId="0" fontId="16" fillId="7" borderId="0" xfId="3" applyFont="1" applyFill="1" applyAlignment="1">
      <alignment vertical="center"/>
    </xf>
    <xf numFmtId="0" fontId="15" fillId="6" borderId="0" xfId="4" applyFont="1" applyFill="1" applyAlignment="1">
      <alignment horizontal="center" vertical="center"/>
    </xf>
    <xf numFmtId="0" fontId="15" fillId="13" borderId="0" xfId="4" applyFont="1" applyFill="1" applyAlignment="1">
      <alignment horizontal="center" vertical="center"/>
    </xf>
    <xf numFmtId="0" fontId="15" fillId="6" borderId="1" xfId="4" applyFont="1" applyFill="1" applyBorder="1" applyAlignment="1">
      <alignment horizontal="center" vertical="center"/>
    </xf>
    <xf numFmtId="0" fontId="15" fillId="0" borderId="0" xfId="4" applyFont="1" applyAlignment="1">
      <alignment horizontal="center" vertical="center"/>
    </xf>
    <xf numFmtId="0" fontId="10" fillId="0" borderId="0" xfId="3" applyFont="1" applyAlignment="1">
      <alignment vertical="center"/>
    </xf>
    <xf numFmtId="0" fontId="22" fillId="2" borderId="0" xfId="3" applyFont="1" applyFill="1" applyAlignment="1">
      <alignment vertical="center"/>
    </xf>
    <xf numFmtId="0" fontId="23" fillId="0" borderId="0" xfId="3" applyFont="1" applyAlignment="1">
      <alignment vertical="center"/>
    </xf>
    <xf numFmtId="168" fontId="1" fillId="0" borderId="0" xfId="4" applyNumberFormat="1"/>
    <xf numFmtId="0" fontId="9" fillId="0" borderId="1" xfId="4" applyFont="1" applyBorder="1" applyAlignment="1">
      <alignment horizontal="center" vertical="center" wrapText="1"/>
    </xf>
    <xf numFmtId="165" fontId="6" fillId="0" borderId="0" xfId="0" applyNumberFormat="1" applyFont="1"/>
    <xf numFmtId="168" fontId="12" fillId="9" borderId="0" xfId="3" applyNumberFormat="1" applyFont="1" applyFill="1" applyAlignment="1">
      <alignment vertical="center"/>
    </xf>
    <xf numFmtId="164" fontId="13" fillId="0" borderId="6" xfId="0" applyNumberFormat="1" applyFont="1" applyBorder="1" applyAlignment="1">
      <alignment vertical="center"/>
    </xf>
    <xf numFmtId="9" fontId="13" fillId="0" borderId="6" xfId="0" applyNumberFormat="1" applyFont="1" applyBorder="1" applyAlignment="1">
      <alignment vertical="center"/>
    </xf>
    <xf numFmtId="0" fontId="13" fillId="0" borderId="6" xfId="0" applyFont="1" applyBorder="1" applyAlignment="1">
      <alignment horizontal="left" vertical="center"/>
    </xf>
    <xf numFmtId="164" fontId="12" fillId="14" borderId="6" xfId="0" applyNumberFormat="1" applyFont="1" applyFill="1" applyBorder="1" applyAlignment="1">
      <alignment vertical="center"/>
    </xf>
    <xf numFmtId="165" fontId="24" fillId="14" borderId="6" xfId="2" applyFont="1" applyFill="1" applyBorder="1" applyAlignment="1">
      <alignment horizontal="right" vertical="center"/>
    </xf>
    <xf numFmtId="9" fontId="24" fillId="14" borderId="6" xfId="8" applyFont="1" applyFill="1" applyBorder="1" applyAlignment="1">
      <alignment horizontal="right" vertical="center"/>
    </xf>
    <xf numFmtId="0" fontId="2" fillId="13" borderId="0" xfId="4" applyFont="1" applyFill="1"/>
    <xf numFmtId="0" fontId="2" fillId="15" borderId="0" xfId="4" applyFont="1" applyFill="1"/>
    <xf numFmtId="165" fontId="1" fillId="0" borderId="0" xfId="4" applyNumberFormat="1"/>
    <xf numFmtId="0" fontId="5" fillId="15" borderId="0" xfId="0" applyFont="1" applyFill="1"/>
    <xf numFmtId="165" fontId="13" fillId="0" borderId="1" xfId="9" applyFont="1" applyBorder="1" applyAlignment="1">
      <alignment vertical="center"/>
    </xf>
    <xf numFmtId="167" fontId="17" fillId="9" borderId="1" xfId="3" applyNumberFormat="1" applyFont="1" applyFill="1" applyBorder="1" applyAlignment="1">
      <alignment horizontal="left" vertical="center"/>
    </xf>
    <xf numFmtId="168" fontId="10" fillId="9" borderId="1" xfId="3" applyNumberFormat="1" applyFont="1" applyFill="1" applyBorder="1" applyAlignment="1">
      <alignment vertical="center"/>
    </xf>
    <xf numFmtId="0" fontId="10" fillId="9" borderId="0" xfId="3" applyFont="1" applyFill="1" applyAlignment="1">
      <alignment vertical="center"/>
    </xf>
    <xf numFmtId="165" fontId="10" fillId="9" borderId="1" xfId="9" applyFont="1" applyFill="1" applyBorder="1" applyAlignment="1">
      <alignment vertical="center"/>
    </xf>
    <xf numFmtId="0" fontId="17" fillId="9" borderId="0" xfId="3" applyFont="1" applyFill="1" applyAlignment="1">
      <alignment vertical="center"/>
    </xf>
    <xf numFmtId="167" fontId="4" fillId="9" borderId="1" xfId="3" applyNumberFormat="1" applyFont="1" applyFill="1" applyBorder="1"/>
    <xf numFmtId="167" fontId="4" fillId="9" borderId="0" xfId="3" applyNumberFormat="1" applyFont="1" applyFill="1"/>
    <xf numFmtId="165" fontId="0" fillId="0" borderId="0" xfId="0" applyNumberFormat="1"/>
    <xf numFmtId="165" fontId="24" fillId="14" borderId="7" xfId="2" applyFont="1" applyFill="1" applyBorder="1" applyAlignment="1">
      <alignment horizontal="right" vertical="center"/>
    </xf>
    <xf numFmtId="167" fontId="4" fillId="0" borderId="8" xfId="3" applyNumberFormat="1" applyFont="1" applyBorder="1"/>
    <xf numFmtId="165" fontId="24" fillId="14" borderId="7" xfId="2" applyFont="1" applyFill="1" applyBorder="1" applyAlignment="1">
      <alignment horizontal="left" vertical="center" wrapText="1"/>
    </xf>
    <xf numFmtId="164" fontId="13" fillId="0" borderId="6" xfId="0" applyNumberFormat="1" applyFont="1" applyBorder="1" applyAlignment="1">
      <alignment horizontal="right" vertical="center"/>
    </xf>
    <xf numFmtId="9" fontId="13" fillId="0" borderId="6" xfId="0" applyNumberFormat="1" applyFont="1" applyBorder="1" applyAlignment="1">
      <alignment horizontal="right" vertical="center"/>
    </xf>
    <xf numFmtId="0" fontId="2" fillId="0" borderId="0" xfId="0" applyFont="1"/>
    <xf numFmtId="0" fontId="25" fillId="0" borderId="0" xfId="3" applyFont="1" applyAlignment="1">
      <alignment horizontal="left" vertical="center"/>
    </xf>
    <xf numFmtId="0" fontId="26" fillId="0" borderId="0" xfId="3" applyFont="1" applyAlignment="1">
      <alignment horizontal="left" vertical="center"/>
    </xf>
    <xf numFmtId="0" fontId="27" fillId="7" borderId="0" xfId="3" applyFont="1" applyFill="1" applyAlignment="1">
      <alignment horizontal="left" vertical="center"/>
    </xf>
    <xf numFmtId="0" fontId="27" fillId="7" borderId="2" xfId="3" applyFont="1" applyFill="1" applyBorder="1" applyAlignment="1">
      <alignment horizontal="left" vertical="center"/>
    </xf>
    <xf numFmtId="0" fontId="27" fillId="7" borderId="4" xfId="3" applyFont="1" applyFill="1" applyBorder="1" applyAlignment="1">
      <alignment horizontal="left" vertical="center"/>
    </xf>
    <xf numFmtId="0" fontId="28" fillId="10" borderId="0" xfId="3" applyFont="1" applyFill="1" applyAlignment="1">
      <alignment horizontal="left" vertical="center"/>
    </xf>
    <xf numFmtId="0" fontId="29" fillId="6" borderId="1" xfId="4" applyFont="1" applyFill="1" applyBorder="1" applyAlignment="1">
      <alignment horizontal="center" vertical="center"/>
    </xf>
    <xf numFmtId="0" fontId="29" fillId="6" borderId="0" xfId="4" applyFont="1" applyFill="1" applyAlignment="1">
      <alignment horizontal="center" vertical="center"/>
    </xf>
    <xf numFmtId="0" fontId="29" fillId="13" borderId="0" xfId="4" applyFont="1" applyFill="1" applyAlignment="1">
      <alignment horizontal="center" vertical="center"/>
    </xf>
    <xf numFmtId="0" fontId="29" fillId="6" borderId="1" xfId="4" applyFont="1" applyFill="1" applyBorder="1" applyAlignment="1">
      <alignment horizontal="left" vertical="center"/>
    </xf>
    <xf numFmtId="0" fontId="29" fillId="6" borderId="0" xfId="4" applyFont="1" applyFill="1" applyAlignment="1">
      <alignment horizontal="left" vertical="center"/>
    </xf>
    <xf numFmtId="0" fontId="29" fillId="13" borderId="0" xfId="4" applyFont="1" applyFill="1" applyAlignment="1">
      <alignment horizontal="left" vertical="center"/>
    </xf>
    <xf numFmtId="0" fontId="28" fillId="0" borderId="0" xfId="3" applyFont="1" applyAlignment="1">
      <alignment horizontal="left" vertical="center"/>
    </xf>
    <xf numFmtId="0" fontId="29" fillId="0" borderId="0" xfId="4" applyFont="1" applyAlignment="1">
      <alignment horizontal="left" vertical="center"/>
    </xf>
    <xf numFmtId="0" fontId="29" fillId="12" borderId="0" xfId="4" applyFont="1" applyFill="1" applyAlignment="1">
      <alignment horizontal="left" vertical="center"/>
    </xf>
    <xf numFmtId="0" fontId="29" fillId="12" borderId="5" xfId="4" applyFont="1" applyFill="1" applyBorder="1" applyAlignment="1">
      <alignment horizontal="left" vertical="center"/>
    </xf>
    <xf numFmtId="0" fontId="30" fillId="2" borderId="0" xfId="3" applyFont="1" applyFill="1" applyAlignment="1">
      <alignment horizontal="left" vertical="center"/>
    </xf>
    <xf numFmtId="167" fontId="25" fillId="9" borderId="1" xfId="3" applyNumberFormat="1" applyFont="1" applyFill="1" applyBorder="1" applyAlignment="1">
      <alignment horizontal="left" vertical="center"/>
    </xf>
    <xf numFmtId="168" fontId="25" fillId="9" borderId="1" xfId="3" applyNumberFormat="1" applyFont="1" applyFill="1" applyBorder="1" applyAlignment="1">
      <alignment horizontal="left" vertical="center"/>
    </xf>
    <xf numFmtId="0" fontId="25" fillId="9" borderId="0" xfId="3" applyFont="1" applyFill="1" applyAlignment="1">
      <alignment horizontal="left" vertical="center"/>
    </xf>
    <xf numFmtId="9" fontId="25" fillId="9" borderId="1" xfId="3" applyNumberFormat="1" applyFont="1" applyFill="1" applyBorder="1" applyAlignment="1">
      <alignment horizontal="left" vertical="center"/>
    </xf>
    <xf numFmtId="165" fontId="25" fillId="9" borderId="1" xfId="9" applyFont="1" applyFill="1" applyBorder="1" applyAlignment="1">
      <alignment horizontal="left" vertical="center"/>
    </xf>
    <xf numFmtId="165" fontId="25" fillId="0" borderId="0" xfId="9" applyFont="1" applyAlignment="1">
      <alignment horizontal="left" vertical="center"/>
    </xf>
    <xf numFmtId="0" fontId="31" fillId="0" borderId="0" xfId="3" applyFont="1" applyAlignment="1">
      <alignment horizontal="left" vertical="center"/>
    </xf>
    <xf numFmtId="165" fontId="30" fillId="2" borderId="0" xfId="9" applyFont="1" applyFill="1" applyAlignment="1">
      <alignment horizontal="left" vertical="center"/>
    </xf>
    <xf numFmtId="167" fontId="32" fillId="9" borderId="1" xfId="3" applyNumberFormat="1" applyFont="1" applyFill="1" applyBorder="1" applyAlignment="1">
      <alignment horizontal="left"/>
    </xf>
    <xf numFmtId="167" fontId="32" fillId="0" borderId="1" xfId="3" applyNumberFormat="1" applyFont="1" applyBorder="1" applyAlignment="1">
      <alignment horizontal="left"/>
    </xf>
    <xf numFmtId="168" fontId="25" fillId="0" borderId="1" xfId="3" applyNumberFormat="1" applyFont="1" applyBorder="1" applyAlignment="1">
      <alignment horizontal="left" vertical="center"/>
    </xf>
    <xf numFmtId="9" fontId="25" fillId="11" borderId="1" xfId="3" applyNumberFormat="1" applyFont="1" applyFill="1" applyBorder="1" applyAlignment="1">
      <alignment horizontal="left" vertical="center"/>
    </xf>
    <xf numFmtId="165" fontId="25" fillId="0" borderId="1" xfId="2" applyFont="1" applyBorder="1" applyAlignment="1">
      <alignment horizontal="left" vertical="center"/>
    </xf>
    <xf numFmtId="0" fontId="27" fillId="2" borderId="0" xfId="3" applyFont="1" applyFill="1" applyAlignment="1">
      <alignment horizontal="left" vertical="center"/>
    </xf>
    <xf numFmtId="0" fontId="33" fillId="0" borderId="0" xfId="3" applyFont="1" applyAlignment="1">
      <alignment horizontal="left" vertical="center"/>
    </xf>
    <xf numFmtId="9" fontId="34" fillId="14" borderId="6" xfId="8" applyFont="1" applyFill="1" applyBorder="1" applyAlignment="1">
      <alignment horizontal="right" vertical="center"/>
    </xf>
    <xf numFmtId="9" fontId="34" fillId="14" borderId="6" xfId="8" applyFont="1" applyFill="1" applyBorder="1" applyAlignment="1">
      <alignment horizontal="left" vertical="center"/>
    </xf>
    <xf numFmtId="165" fontId="34" fillId="14" borderId="6" xfId="2" applyFont="1" applyFill="1" applyBorder="1" applyAlignment="1">
      <alignment horizontal="left" vertical="center"/>
    </xf>
    <xf numFmtId="10" fontId="34" fillId="14" borderId="6" xfId="2" applyNumberFormat="1" applyFont="1" applyFill="1" applyBorder="1" applyAlignment="1">
      <alignment horizontal="left" vertical="center"/>
    </xf>
    <xf numFmtId="167" fontId="32" fillId="0" borderId="1" xfId="3" applyNumberFormat="1" applyFont="1" applyBorder="1" applyAlignment="1">
      <alignment horizontal="left" indent="2"/>
    </xf>
    <xf numFmtId="165" fontId="34" fillId="14" borderId="6" xfId="2" applyFont="1" applyFill="1" applyBorder="1" applyAlignment="1">
      <alignment horizontal="right" vertical="center"/>
    </xf>
    <xf numFmtId="165" fontId="34" fillId="14" borderId="6" xfId="2" applyFont="1" applyFill="1" applyBorder="1" applyAlignment="1">
      <alignment horizontal="left" vertical="center" indent="3"/>
    </xf>
    <xf numFmtId="10" fontId="34" fillId="14" borderId="6" xfId="1" applyNumberFormat="1" applyFont="1" applyFill="1" applyBorder="1" applyAlignment="1">
      <alignment horizontal="left" vertical="center"/>
    </xf>
    <xf numFmtId="43" fontId="34" fillId="14" borderId="6" xfId="1" applyFont="1" applyFill="1" applyBorder="1" applyAlignment="1">
      <alignment horizontal="left" vertical="center"/>
    </xf>
    <xf numFmtId="165" fontId="36" fillId="14" borderId="6" xfId="2" applyFont="1" applyFill="1" applyBorder="1" applyAlignment="1">
      <alignment horizontal="left" vertical="center"/>
    </xf>
    <xf numFmtId="9" fontId="34" fillId="14" borderId="6" xfId="2" applyNumberFormat="1" applyFont="1" applyFill="1" applyBorder="1" applyAlignment="1">
      <alignment horizontal="left" vertical="center"/>
    </xf>
    <xf numFmtId="167" fontId="32" fillId="9" borderId="0" xfId="3" applyNumberFormat="1" applyFont="1" applyFill="1" applyAlignment="1">
      <alignment horizontal="left"/>
    </xf>
    <xf numFmtId="165" fontId="34" fillId="14" borderId="0" xfId="2" applyFont="1" applyFill="1" applyBorder="1" applyAlignment="1">
      <alignment horizontal="left" vertical="center"/>
    </xf>
    <xf numFmtId="165" fontId="36" fillId="14" borderId="0" xfId="2" applyFont="1" applyFill="1" applyBorder="1" applyAlignment="1">
      <alignment horizontal="left" vertical="center"/>
    </xf>
    <xf numFmtId="168" fontId="36" fillId="9" borderId="0" xfId="3" applyNumberFormat="1" applyFont="1" applyFill="1" applyAlignment="1">
      <alignment horizontal="left" vertical="center"/>
    </xf>
    <xf numFmtId="9" fontId="25" fillId="11" borderId="0" xfId="3" applyNumberFormat="1" applyFont="1" applyFill="1" applyAlignment="1">
      <alignment horizontal="left" vertical="center"/>
    </xf>
    <xf numFmtId="166" fontId="25" fillId="0" borderId="0" xfId="3" applyNumberFormat="1" applyFont="1" applyAlignment="1">
      <alignment horizontal="left" vertical="center"/>
    </xf>
    <xf numFmtId="168" fontId="25" fillId="0" borderId="0" xfId="3" applyNumberFormat="1" applyFont="1" applyAlignment="1">
      <alignment horizontal="left" vertical="center"/>
    </xf>
    <xf numFmtId="0" fontId="36" fillId="9" borderId="6" xfId="0" applyFont="1" applyFill="1" applyBorder="1" applyAlignment="1">
      <alignment horizontal="left" vertical="center" wrapText="1"/>
    </xf>
    <xf numFmtId="168" fontId="36" fillId="9" borderId="1" xfId="3" applyNumberFormat="1" applyFont="1" applyFill="1" applyBorder="1" applyAlignment="1">
      <alignment horizontal="left" vertical="center"/>
    </xf>
    <xf numFmtId="167" fontId="36" fillId="9" borderId="1" xfId="3" applyNumberFormat="1" applyFont="1" applyFill="1" applyBorder="1" applyAlignment="1">
      <alignment horizontal="left" vertical="center"/>
    </xf>
    <xf numFmtId="165" fontId="25" fillId="0" borderId="1" xfId="9" applyFont="1" applyBorder="1" applyAlignment="1">
      <alignment horizontal="left" vertical="center"/>
    </xf>
    <xf numFmtId="9" fontId="27" fillId="0" borderId="0" xfId="4" applyNumberFormat="1" applyFont="1" applyAlignment="1">
      <alignment horizontal="left" vertical="center"/>
    </xf>
    <xf numFmtId="168" fontId="25" fillId="9" borderId="1" xfId="3" applyNumberFormat="1" applyFont="1" applyFill="1" applyBorder="1" applyAlignment="1">
      <alignment horizontal="right" vertical="center"/>
    </xf>
    <xf numFmtId="165" fontId="25" fillId="9" borderId="1" xfId="9" applyFont="1" applyFill="1" applyBorder="1" applyAlignment="1">
      <alignment horizontal="right" vertical="center"/>
    </xf>
    <xf numFmtId="165" fontId="25" fillId="9" borderId="1" xfId="2" applyFont="1" applyFill="1" applyBorder="1" applyAlignment="1">
      <alignment horizontal="left" vertical="center"/>
    </xf>
    <xf numFmtId="165" fontId="25" fillId="9" borderId="1" xfId="3" applyNumberFormat="1" applyFont="1" applyFill="1" applyBorder="1" applyAlignment="1">
      <alignment horizontal="left" vertical="center"/>
    </xf>
    <xf numFmtId="167" fontId="32" fillId="0" borderId="1" xfId="3" applyNumberFormat="1" applyFont="1" applyBorder="1" applyAlignment="1">
      <alignment horizontal="left" vertical="center"/>
    </xf>
    <xf numFmtId="10" fontId="25" fillId="0" borderId="1" xfId="8" applyNumberFormat="1" applyFont="1" applyBorder="1" applyAlignment="1">
      <alignment horizontal="left" vertical="center"/>
    </xf>
    <xf numFmtId="167" fontId="32" fillId="0" borderId="1" xfId="3" applyNumberFormat="1" applyFont="1" applyBorder="1" applyAlignment="1">
      <alignment horizontal="left" vertical="center" indent="2"/>
    </xf>
    <xf numFmtId="9" fontId="25" fillId="0" borderId="1" xfId="8" applyFont="1" applyBorder="1" applyAlignment="1">
      <alignment horizontal="left" vertical="center"/>
    </xf>
    <xf numFmtId="9" fontId="25" fillId="0" borderId="1" xfId="9" applyNumberFormat="1" applyFont="1" applyBorder="1" applyAlignment="1">
      <alignment horizontal="left" vertical="center"/>
    </xf>
    <xf numFmtId="167" fontId="32" fillId="0" borderId="1" xfId="3" applyNumberFormat="1" applyFont="1" applyBorder="1" applyAlignment="1">
      <alignment horizontal="left" vertical="center" wrapText="1"/>
    </xf>
    <xf numFmtId="165" fontId="34" fillId="14" borderId="6" xfId="2" applyFont="1" applyFill="1" applyBorder="1" applyAlignment="1">
      <alignment horizontal="right" vertical="center" wrapText="1"/>
    </xf>
    <xf numFmtId="0" fontId="36" fillId="14" borderId="6" xfId="0" applyFont="1" applyFill="1" applyBorder="1" applyAlignment="1">
      <alignment horizontal="left" vertical="center"/>
    </xf>
    <xf numFmtId="0" fontId="36" fillId="0" borderId="6" xfId="0" applyFont="1" applyBorder="1" applyAlignment="1">
      <alignment horizontal="left" vertical="center" wrapText="1"/>
    </xf>
    <xf numFmtId="0" fontId="36" fillId="0" borderId="6" xfId="0" applyFont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37" fillId="0" borderId="0" xfId="0" applyFont="1" applyAlignment="1">
      <alignment horizontal="left"/>
    </xf>
    <xf numFmtId="0" fontId="34" fillId="14" borderId="6" xfId="0" applyFont="1" applyFill="1" applyBorder="1" applyAlignment="1">
      <alignment horizontal="left" vertical="center"/>
    </xf>
    <xf numFmtId="0" fontId="34" fillId="14" borderId="6" xfId="0" applyFont="1" applyFill="1" applyBorder="1" applyAlignment="1">
      <alignment horizontal="left" vertical="center" indent="2"/>
    </xf>
    <xf numFmtId="0" fontId="34" fillId="14" borderId="6" xfId="0" applyFont="1" applyFill="1" applyBorder="1" applyAlignment="1">
      <alignment horizontal="left" vertical="center" wrapText="1"/>
    </xf>
    <xf numFmtId="167" fontId="32" fillId="9" borderId="0" xfId="3" applyNumberFormat="1" applyFont="1" applyFill="1" applyAlignment="1">
      <alignment horizontal="left" vertical="center" wrapText="1"/>
    </xf>
    <xf numFmtId="0" fontId="37" fillId="0" borderId="0" xfId="3" applyFont="1" applyAlignment="1">
      <alignment horizontal="left" vertical="center"/>
    </xf>
    <xf numFmtId="165" fontId="2" fillId="0" borderId="0" xfId="4" applyNumberFormat="1" applyFont="1"/>
    <xf numFmtId="165" fontId="25" fillId="0" borderId="0" xfId="3" applyNumberFormat="1" applyFont="1" applyAlignment="1">
      <alignment horizontal="left" vertical="center"/>
    </xf>
    <xf numFmtId="165" fontId="35" fillId="14" borderId="9" xfId="2" applyFont="1" applyFill="1" applyBorder="1" applyAlignment="1">
      <alignment horizontal="center" vertical="center"/>
    </xf>
    <xf numFmtId="165" fontId="35" fillId="14" borderId="10" xfId="2" applyFont="1" applyFill="1" applyBorder="1" applyAlignment="1">
      <alignment horizontal="center" vertical="center"/>
    </xf>
    <xf numFmtId="165" fontId="35" fillId="14" borderId="7" xfId="2" applyFont="1" applyFill="1" applyBorder="1" applyAlignment="1">
      <alignment horizontal="center" vertical="center"/>
    </xf>
    <xf numFmtId="9" fontId="35" fillId="14" borderId="9" xfId="8" applyFont="1" applyFill="1" applyBorder="1" applyAlignment="1">
      <alignment horizontal="center" vertical="center"/>
    </xf>
    <xf numFmtId="9" fontId="35" fillId="14" borderId="10" xfId="8" applyFont="1" applyFill="1" applyBorder="1" applyAlignment="1">
      <alignment horizontal="center" vertical="center"/>
    </xf>
    <xf numFmtId="9" fontId="35" fillId="14" borderId="7" xfId="8" applyFont="1" applyFill="1" applyBorder="1" applyAlignment="1">
      <alignment horizontal="center" vertical="center"/>
    </xf>
  </cellXfs>
  <cellStyles count="11">
    <cellStyle name="Normalny 2" xfId="4" xr:uid="{729CF568-D6E0-40C5-97E0-67185C1B2309}"/>
    <cellStyle name="Normalny 2 2" xfId="7" xr:uid="{A637613C-F5EF-43BE-8F8D-6E977EC77242}"/>
    <cellStyle name="Normalny 2 3" xfId="5" xr:uid="{16D89568-5C97-4C08-89F5-B15A58C07042}"/>
    <cellStyle name="Normalny 3" xfId="3" xr:uid="{FC0452D0-245D-4A4D-996C-1B72BDA05206}"/>
    <cellStyle name="Normalny 7 2" xfId="6" xr:uid="{16640E98-C7E3-4E9D-8539-EC5D4254E2F4}"/>
    <cellStyle name="Procentowy 2" xfId="10" xr:uid="{C071DED3-C36D-4C28-8994-E931C4133C6C}"/>
    <cellStyle name="Walutowy 2" xfId="9" xr:uid="{FB98C46F-F5C6-4C05-BA46-7BFB37D30C7C}"/>
    <cellStyle name="Відсотковий" xfId="8" builtinId="5"/>
    <cellStyle name="Грошовий" xfId="2" builtinId="4"/>
    <cellStyle name="Звичайний" xfId="0" builtinId="0"/>
    <cellStyle name="Фінансови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0\ksiegowosc\Bartek\Budzet\Krak&#243;w\BudzetKrakow2007ver2.5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otpwvh1017\FIN\D\CAT%20Financial\EXCEL\Pattern\Quote\FFF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otpwvh1017\FIN\Users\lfloarea\Desktop\53.%2019-23%20Oct\Meeting%20Jarek%2020%20Oct\BEP_scorecard_202009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otpwvh1017\FIN\D\CAT%20Financial\EXCEL\Pattern\Quote\484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co2\acc\DATA\EXCEL\GLDI\F4_8_01\Tranzit\WINDOWS\DESKTOP\DATE\EXCEL\GLDI\F3_9_99\DATE\EXCEL\GLDI\F1_11_99\DATE\EXCEL\GLDI\SUBM98_9\DATE\EXCEL\GLDI\FCT6_6\9866BUH.XLS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jaro\OneDrive\Pulpit\Meest%20int%20prices%2009.05.xlsx" TargetMode="External"/><Relationship Id="rId1" Type="http://schemas.openxmlformats.org/officeDocument/2006/relationships/externalLinkPath" Target="/Users/pjaro/OneDrive/Pulpit/Meest%20int%20prices%2009.0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.psf\SHARED-1\DOCUME~1\Stan2\LOCALS~1\Temp\GWViewer\exit_valuatio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Alpha\&#8222;Google&#8220;%20diskas\Alpha%20Advisors\Raso\Finansai\2014%20ataskaitos%20pam&#279;nesiui\RASO%20ataskaita%202014%20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otpwvh1017\FIN\D\CAT%20Financial\EXCEL\Pattern\Quote\CAT%20quote%20machin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0\ksiegowosc\MAGDA\Diagnostyka%20sp.%20z%20oo%20sp.k\Wyniki\2011\MID\Financial%20Performance%2020120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otpwvh1017\FIN\Users\mciutacu\Documents\reward%20reports\Copy%20of%20ORGDC_RO_All%20Industries_en_lucru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otpwvh1017\FIN\C:\Z:\Users\Robert\Downloads\JSH_update_May_2017(2)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Grucha%20i%20pietrucha\Cargus\Marketing\Projects\Projekt%20Sprzeda&#380;owy%20Polska\Budget%20International\PL_INT_PL_13.09.23.xlsx" TargetMode="External"/><Relationship Id="rId1" Type="http://schemas.openxmlformats.org/officeDocument/2006/relationships/externalLinkPath" Target="/Grucha%20i%20pietrucha/Cargus/Marketing/Projects/Projekt%20Sprzeda&#380;owy%20Polska/Budget%20International/PL_INT_PL_13.09.2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otpwvh1017\FIN\Users\crcraciu\Desktop\Work\sun%20finale\Balanta%20SCG%20%20analitica%20cu%20formu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dsumowanie"/>
      <sheetName val="BUDŻET-OLSZANSKA"/>
      <sheetName val="Sprzedaz"/>
      <sheetName val="KosztMatKosztBadZlec"/>
      <sheetName val="PozostałeMat"/>
      <sheetName val="UsługiObce"/>
      <sheetName val="Praca"/>
      <sheetName val="KosztEtatu"/>
      <sheetName val="IlośćEtatówLabInfo"/>
      <sheetName val="IlośćEtatówPoz"/>
      <sheetName val="Angaz"/>
      <sheetName val="Umowa"/>
      <sheetName val="UrządzeniaAparaty"/>
      <sheetName val="SprzętKomp"/>
      <sheetName val="Samochód"/>
      <sheetName val="Samochody"/>
      <sheetName val="Lokal"/>
      <sheetName val="Pozostałe"/>
      <sheetName val="Koszty DiagSystems"/>
      <sheetName val="KosztDziałówCentralnych"/>
      <sheetName val="Obroty na kontach"/>
      <sheetName val="Przep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FF"/>
      <sheetName val="\CAT Financial\EXCEL\Pattern\Qu"/>
    </sheetNames>
    <definedNames>
      <definedName name="Macros.Pmt"/>
    </defined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godność"/>
      <sheetName val="Uwagi"/>
      <sheetName val="BEP_I_2013"/>
      <sheetName val="Budżet_2013_RN_1402"/>
      <sheetName val="Budżet_2013_RN"/>
      <sheetName val="BEP_2012_Badany"/>
      <sheetName val="BEP_2012"/>
      <sheetName val="BEP_II_2013"/>
      <sheetName val="BEP_V_WM"/>
      <sheetName val="SPR"/>
      <sheetName val="Oczekiwanie_V"/>
      <sheetName val="BEP_WYK_III_2013"/>
      <sheetName val="Weryf_I_IV_2013"/>
      <sheetName val="BEP_VI__20130711"/>
      <sheetName val="BEP_VIII_2013_WM_NEW"/>
      <sheetName val="BEP_VIII_2013_WM_old"/>
      <sheetName val="BEP_wykon_VII_WM"/>
      <sheetName val="BEP_201309_B"/>
      <sheetName val="BEP_201310"/>
      <sheetName val="Sterowanie"/>
      <sheetName val="BEP_2013_finałłłl"/>
      <sheetName val="BEP_I_2014_0212_g_1400"/>
      <sheetName val="BEP_20140414_1710"/>
      <sheetName val="BEP_VI_2014_GO"/>
      <sheetName val="BEP_GO_VI_2014_piat_1730"/>
      <sheetName val="recap by nature"/>
      <sheetName val="ACT by nature"/>
      <sheetName val="recap"/>
      <sheetName val="ACT"/>
      <sheetName val="B2014_RN_PM"/>
      <sheetName val="ACT Cum"/>
      <sheetName val="ACT 2"/>
      <sheetName val="BUD"/>
      <sheetName val="LY"/>
      <sheetName val="B_2014"/>
      <sheetName val="B_2014_N"/>
      <sheetName val="Impact EBITDA"/>
      <sheetName val="Tłumaczenie_"/>
      <sheetName val="W_2014"/>
      <sheetName val="W_2014_N"/>
      <sheetName val="Indirect costs"/>
      <sheetName val="graphics"/>
      <sheetName val="data for graphs"/>
      <sheetName val="recap CAPEX"/>
      <sheetName val="CAPEX"/>
      <sheetName val="intrari"/>
      <sheetName val="D_2014_W"/>
      <sheetName val="D_2014_%"/>
      <sheetName val="D_2014_N"/>
      <sheetName val="D_2014_N_%"/>
      <sheetName val="2013"/>
      <sheetName val="2013_N"/>
      <sheetName val="2012_20140515"/>
      <sheetName val="2012"/>
      <sheetName val="2012_N_20140515"/>
      <sheetName val="2012_N"/>
      <sheetName val="2011"/>
      <sheetName val="2011_N"/>
      <sheetName val="2010"/>
      <sheetName val="2010_N"/>
      <sheetName val="Koszty_zmienne"/>
      <sheetName val="Koszty_stałe"/>
      <sheetName val="Dane_wykres_zapas_do_2013"/>
      <sheetName val="Dane_Wykres"/>
      <sheetName val="Dane_"/>
      <sheetName val="Dni_Robocze"/>
      <sheetName val="Do prezentacji"/>
      <sheetName val="Chart1"/>
      <sheetName val="Chart2"/>
      <sheetName val="Chart3"/>
      <sheetName val="Chart4"/>
      <sheetName val="Dane_W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  <sheetData sheetId="69" refreshError="1"/>
      <sheetData sheetId="70" refreshError="1"/>
      <sheetData sheetId="7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848"/>
      <sheetName val="\CAT Financial\EXCEL\Pattern\Qu"/>
    </sheetNames>
    <definedNames>
      <definedName name="NOMINAL_RATE"/>
      <definedName name="PMT"/>
      <definedName name="PREP"/>
      <definedName name="RV"/>
    </defined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&amp;L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verage volumes"/>
      <sheetName val="EST (Venipack)"/>
      <sheetName val="LV (Venipack)"/>
      <sheetName val="LT (Venipack)"/>
      <sheetName val="DE (Hermes)"/>
      <sheetName val="BG (BoxNow)"/>
      <sheetName val="BG (Speedy)"/>
      <sheetName val="BG (Econt)"/>
      <sheetName val="BG (Sameday)"/>
      <sheetName val="CZ (Czech Post)"/>
      <sheetName val="CZ (Wedo)"/>
      <sheetName val="CZ (Packeta)"/>
      <sheetName val="GR (BoxNow)"/>
      <sheetName val="GR (Speedex)"/>
      <sheetName val="GR (Courier centre)"/>
      <sheetName val="GR (Taxydema)"/>
      <sheetName val="SK (Slovenska Posta)"/>
      <sheetName val="SK (Packeta)"/>
      <sheetName val="SPS (Slovak Parcel Service)"/>
      <sheetName val="HU (Sprinter)"/>
      <sheetName val="HU (Sameday)"/>
      <sheetName val="HU (Hungary Post)"/>
      <sheetName val="RO (Fan Courier)"/>
      <sheetName val="RO (Sameday)"/>
      <sheetName val="RO (Romanian Post)"/>
      <sheetName val="RO (Cargus)"/>
      <sheetName val="PL (InPost)"/>
      <sheetName val="PL (Orlen Paczka)"/>
      <sheetName val="PL (Poczta Polska)"/>
      <sheetName val="PL (GLS) "/>
      <sheetName val="Handling LM_FM Matrix"/>
    </sheetNames>
    <sheetDataSet>
      <sheetData sheetId="0"/>
      <sheetData sheetId="1">
        <row r="20">
          <cell r="C20">
            <v>0</v>
          </cell>
        </row>
        <row r="21">
          <cell r="C21">
            <v>0</v>
          </cell>
        </row>
        <row r="22">
          <cell r="C22">
            <v>5.0000000000000001E-3</v>
          </cell>
        </row>
        <row r="23">
          <cell r="C23">
            <v>0.8</v>
          </cell>
        </row>
        <row r="25">
          <cell r="C25" t="str">
            <v>Basic rate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 t="str">
            <v>Basic rate</v>
          </cell>
        </row>
        <row r="29">
          <cell r="C29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</sheetData>
      <sheetData sheetId="2">
        <row r="20">
          <cell r="C20">
            <v>0</v>
          </cell>
        </row>
        <row r="21">
          <cell r="C21">
            <v>0</v>
          </cell>
        </row>
        <row r="22">
          <cell r="C22">
            <v>5.0000000000000001E-3</v>
          </cell>
        </row>
        <row r="23">
          <cell r="C23">
            <v>0.8</v>
          </cell>
        </row>
        <row r="25">
          <cell r="C25" t="str">
            <v>Basic rate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 t="str">
            <v>Basic rate</v>
          </cell>
        </row>
        <row r="29">
          <cell r="C29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</sheetData>
      <sheetData sheetId="3">
        <row r="20">
          <cell r="C20">
            <v>0</v>
          </cell>
        </row>
        <row r="21">
          <cell r="C21">
            <v>0</v>
          </cell>
        </row>
        <row r="22">
          <cell r="C22">
            <v>5.0000000000000001E-3</v>
          </cell>
        </row>
        <row r="23">
          <cell r="C23">
            <v>0.8</v>
          </cell>
        </row>
        <row r="25">
          <cell r="C25" t="str">
            <v>Basic rate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 t="str">
            <v>Basic rate</v>
          </cell>
        </row>
        <row r="29">
          <cell r="C29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</sheetData>
      <sheetData sheetId="4">
        <row r="21">
          <cell r="C21">
            <v>0</v>
          </cell>
        </row>
        <row r="22">
          <cell r="C22">
            <v>0</v>
          </cell>
        </row>
        <row r="23">
          <cell r="C23">
            <v>4.5999999999999996</v>
          </cell>
        </row>
        <row r="24">
          <cell r="C24">
            <v>4.5999999999999996</v>
          </cell>
        </row>
        <row r="26">
          <cell r="C26">
            <v>4.21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 t="str">
            <v>Basic rate</v>
          </cell>
        </row>
        <row r="30">
          <cell r="C30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0.2</v>
          </cell>
        </row>
      </sheetData>
      <sheetData sheetId="5"/>
      <sheetData sheetId="6">
        <row r="5">
          <cell r="D5">
            <v>1.8928571428571428</v>
          </cell>
        </row>
        <row r="21">
          <cell r="D21">
            <v>0</v>
          </cell>
        </row>
        <row r="22">
          <cell r="D22">
            <v>0</v>
          </cell>
        </row>
        <row r="23">
          <cell r="D23">
            <v>1.4999999999999999E-2</v>
          </cell>
        </row>
        <row r="24">
          <cell r="D24">
            <v>5.0000000000000001E-3</v>
          </cell>
        </row>
        <row r="26">
          <cell r="D26" t="str">
            <v>Basic rate</v>
          </cell>
        </row>
        <row r="27">
          <cell r="D27">
            <v>0</v>
          </cell>
        </row>
        <row r="28">
          <cell r="D28">
            <v>0</v>
          </cell>
        </row>
        <row r="29">
          <cell r="D29">
            <v>1.5561224489795917</v>
          </cell>
        </row>
        <row r="30">
          <cell r="D30">
            <v>0</v>
          </cell>
        </row>
        <row r="32">
          <cell r="D32">
            <v>0</v>
          </cell>
        </row>
        <row r="33">
          <cell r="D33">
            <v>0</v>
          </cell>
        </row>
        <row r="34">
          <cell r="D34">
            <v>0</v>
          </cell>
        </row>
        <row r="35">
          <cell r="D35">
            <v>0</v>
          </cell>
        </row>
        <row r="38">
          <cell r="D38">
            <v>0</v>
          </cell>
        </row>
        <row r="39">
          <cell r="D39">
            <v>0</v>
          </cell>
        </row>
        <row r="40">
          <cell r="D40">
            <v>0</v>
          </cell>
        </row>
        <row r="41">
          <cell r="D41">
            <v>0</v>
          </cell>
        </row>
        <row r="42">
          <cell r="D42">
            <v>0</v>
          </cell>
        </row>
        <row r="43">
          <cell r="D43">
            <v>0</v>
          </cell>
        </row>
        <row r="44">
          <cell r="D44">
            <v>0.21</v>
          </cell>
        </row>
        <row r="45">
          <cell r="D45">
            <v>0</v>
          </cell>
        </row>
      </sheetData>
      <sheetData sheetId="7"/>
      <sheetData sheetId="8"/>
      <sheetData sheetId="9">
        <row r="6">
          <cell r="D6">
            <v>1.9896538002387585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0.79586152009550337</v>
          </cell>
        </row>
        <row r="18">
          <cell r="D18">
            <v>0.79586152009550337</v>
          </cell>
        </row>
        <row r="20">
          <cell r="D20">
            <v>1.6713091922005572</v>
          </cell>
        </row>
        <row r="21">
          <cell r="D21">
            <v>0</v>
          </cell>
        </row>
        <row r="22">
          <cell r="D22">
            <v>0</v>
          </cell>
        </row>
        <row r="23">
          <cell r="D23" t="str">
            <v>Basic rate</v>
          </cell>
        </row>
        <row r="24">
          <cell r="D24">
            <v>0</v>
          </cell>
        </row>
        <row r="26">
          <cell r="D26">
            <v>0</v>
          </cell>
        </row>
        <row r="27">
          <cell r="D27">
            <v>0</v>
          </cell>
        </row>
        <row r="28">
          <cell r="D28">
            <v>0</v>
          </cell>
        </row>
        <row r="29">
          <cell r="D29">
            <v>0</v>
          </cell>
        </row>
        <row r="32">
          <cell r="D32">
            <v>0</v>
          </cell>
        </row>
        <row r="33">
          <cell r="D33">
            <v>0</v>
          </cell>
        </row>
        <row r="34">
          <cell r="D34">
            <v>0</v>
          </cell>
        </row>
        <row r="35">
          <cell r="D35">
            <v>0</v>
          </cell>
        </row>
        <row r="36">
          <cell r="D36">
            <v>0</v>
          </cell>
        </row>
        <row r="37">
          <cell r="D37">
            <v>0</v>
          </cell>
        </row>
        <row r="38">
          <cell r="D38">
            <v>0</v>
          </cell>
        </row>
        <row r="39">
          <cell r="D39">
            <v>0</v>
          </cell>
        </row>
      </sheetData>
      <sheetData sheetId="10"/>
      <sheetData sheetId="11"/>
      <sheetData sheetId="12"/>
      <sheetData sheetId="13"/>
      <sheetData sheetId="14"/>
      <sheetData sheetId="15">
        <row r="5">
          <cell r="C5">
            <v>1.7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1</v>
          </cell>
        </row>
        <row r="18">
          <cell r="C18">
            <v>1</v>
          </cell>
        </row>
        <row r="20">
          <cell r="C20" t="str">
            <v>Basic rate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 t="str">
            <v>Basic rate</v>
          </cell>
        </row>
        <row r="24">
          <cell r="C24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</sheetData>
      <sheetData sheetId="16"/>
      <sheetData sheetId="17"/>
      <sheetData sheetId="18">
        <row r="6">
          <cell r="C6">
            <v>1.9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7.0000000000000001E-3</v>
          </cell>
        </row>
        <row r="22">
          <cell r="C22">
            <v>0.6</v>
          </cell>
        </row>
        <row r="24">
          <cell r="C24">
            <v>1.39</v>
          </cell>
        </row>
        <row r="25">
          <cell r="C25">
            <v>0</v>
          </cell>
        </row>
        <row r="26">
          <cell r="C26">
            <v>5</v>
          </cell>
        </row>
        <row r="27">
          <cell r="C27" t="str">
            <v>Basic rate</v>
          </cell>
        </row>
        <row r="28">
          <cell r="C28">
            <v>5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0.08</v>
          </cell>
        </row>
        <row r="43">
          <cell r="C43">
            <v>0.5</v>
          </cell>
        </row>
      </sheetData>
      <sheetData sheetId="19">
        <row r="8">
          <cell r="D8">
            <v>2.0444509502549466</v>
          </cell>
        </row>
        <row r="22">
          <cell r="D22">
            <v>0.01</v>
          </cell>
        </row>
        <row r="23">
          <cell r="D23">
            <v>0</v>
          </cell>
        </row>
        <row r="24">
          <cell r="D24">
            <v>0.85388762838810417</v>
          </cell>
        </row>
        <row r="25">
          <cell r="D25">
            <v>0.85388762838810417</v>
          </cell>
        </row>
        <row r="27">
          <cell r="D27" t="str">
            <v>Basic rate</v>
          </cell>
        </row>
        <row r="28">
          <cell r="D28">
            <v>0</v>
          </cell>
        </row>
        <row r="29">
          <cell r="D29">
            <v>2.4396789382517263</v>
          </cell>
        </row>
        <row r="30">
          <cell r="D30" t="str">
            <v>Basic rate</v>
          </cell>
        </row>
        <row r="31">
          <cell r="D31">
            <v>2.4396789382517263</v>
          </cell>
        </row>
        <row r="33">
          <cell r="D33">
            <v>0</v>
          </cell>
        </row>
        <row r="34">
          <cell r="D34">
            <v>0</v>
          </cell>
        </row>
        <row r="35">
          <cell r="D35">
            <v>1.5613945204811048</v>
          </cell>
        </row>
        <row r="36">
          <cell r="D36">
            <v>0</v>
          </cell>
        </row>
        <row r="39">
          <cell r="D39">
            <v>0</v>
          </cell>
        </row>
        <row r="40">
          <cell r="D40">
            <v>0</v>
          </cell>
        </row>
        <row r="41">
          <cell r="D41">
            <v>0</v>
          </cell>
        </row>
        <row r="42">
          <cell r="D42">
            <v>0</v>
          </cell>
        </row>
        <row r="43">
          <cell r="D43">
            <v>0</v>
          </cell>
        </row>
        <row r="44">
          <cell r="D44">
            <v>9.7587157530069052E-2</v>
          </cell>
        </row>
        <row r="45">
          <cell r="D45">
            <v>0.46353899826782796</v>
          </cell>
        </row>
        <row r="46">
          <cell r="D46">
            <v>0</v>
          </cell>
        </row>
      </sheetData>
      <sheetData sheetId="20"/>
      <sheetData sheetId="21"/>
      <sheetData sheetId="22"/>
      <sheetData sheetId="23"/>
      <sheetData sheetId="24"/>
      <sheetData sheetId="25">
        <row r="6">
          <cell r="D6">
            <v>1.6867469879518071</v>
          </cell>
        </row>
        <row r="21">
          <cell r="D21">
            <v>0.01</v>
          </cell>
        </row>
        <row r="22">
          <cell r="D22">
            <v>0.01</v>
          </cell>
        </row>
        <row r="23">
          <cell r="D23">
            <v>7.0000000000000001E-3</v>
          </cell>
        </row>
        <row r="24">
          <cell r="D24">
            <v>0.40160642570281119</v>
          </cell>
        </row>
        <row r="26">
          <cell r="D26" t="str">
            <v>Basic rate</v>
          </cell>
        </row>
        <row r="27">
          <cell r="D27">
            <v>0</v>
          </cell>
        </row>
        <row r="28">
          <cell r="D28">
            <v>3.012048192771084</v>
          </cell>
        </row>
        <row r="29">
          <cell r="D29" t="str">
            <v>Basic rate</v>
          </cell>
        </row>
        <row r="30">
          <cell r="D30">
            <v>1.0040160642570279</v>
          </cell>
        </row>
        <row r="32">
          <cell r="D32">
            <v>0</v>
          </cell>
        </row>
        <row r="33">
          <cell r="D33">
            <v>0</v>
          </cell>
        </row>
        <row r="34">
          <cell r="D34">
            <v>0</v>
          </cell>
        </row>
        <row r="35">
          <cell r="D35">
            <v>0</v>
          </cell>
        </row>
        <row r="38">
          <cell r="D38">
            <v>0</v>
          </cell>
        </row>
        <row r="39">
          <cell r="D39">
            <v>0</v>
          </cell>
        </row>
        <row r="40">
          <cell r="D40">
            <v>0</v>
          </cell>
        </row>
        <row r="41">
          <cell r="D41">
            <v>0</v>
          </cell>
        </row>
        <row r="42">
          <cell r="D42">
            <v>0</v>
          </cell>
        </row>
        <row r="43">
          <cell r="D43">
            <v>0</v>
          </cell>
        </row>
        <row r="44">
          <cell r="D44">
            <v>0</v>
          </cell>
        </row>
        <row r="45">
          <cell r="D45">
            <v>0</v>
          </cell>
        </row>
      </sheetData>
      <sheetData sheetId="26">
        <row r="19">
          <cell r="C19">
            <v>0</v>
          </cell>
        </row>
        <row r="20">
          <cell r="C20">
            <v>0</v>
          </cell>
        </row>
        <row r="21">
          <cell r="C21">
            <v>1.5</v>
          </cell>
        </row>
        <row r="22">
          <cell r="C22">
            <v>1.5</v>
          </cell>
        </row>
        <row r="24">
          <cell r="C24">
            <v>11.93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 t="str">
            <v>Basic rate</v>
          </cell>
        </row>
        <row r="28">
          <cell r="C28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0.11</v>
          </cell>
        </row>
        <row r="43">
          <cell r="C43">
            <v>0</v>
          </cell>
        </row>
      </sheetData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AAA"/>
      <sheetName val="Sheet7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ulinis"/>
      <sheetName val="balansas"/>
      <sheetName val="P(N) ataskaita"/>
      <sheetName val="Pinigu srautai"/>
      <sheetName val="Veiklos sąnaudos"/>
      <sheetName val="Pardavimai"/>
      <sheetName val="Atlyginimai"/>
      <sheetName val="Darbuotojams"/>
      <sheetName val="Rankinės korekcijos"/>
      <sheetName val="Premijos"/>
      <sheetName val="Atostoginiai"/>
      <sheetName val="Limitai"/>
      <sheetName val="Kvalifikacija"/>
      <sheetName val="Baziniai"/>
      <sheetName val="DU is programos"/>
      <sheetName val="DU is_programos_1"/>
      <sheetName val="DU is_programos_2"/>
      <sheetName val="DU is_programos_3"/>
      <sheetName val="Prem_1"/>
      <sheetName val="Prem_2"/>
      <sheetName val="Prem_3"/>
      <sheetName val="Operacijos"/>
      <sheetName val="DK"/>
      <sheetName val="DK_MPR"/>
      <sheetName val="Sheet1"/>
      <sheetName val="Pinigu srautai (2)"/>
      <sheetName val="RASO ataskaita 2014 0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T quote machine"/>
      <sheetName val="FIRMA TOTAL"/>
      <sheetName val="Arkusz6"/>
      <sheetName val="\CAT Financial\EXCEL\Pattern\Qu"/>
    </sheetNames>
    <definedNames>
      <definedName name="DOWNPAYMENT"/>
      <definedName name="PAYMENT"/>
      <definedName name="RATE"/>
      <definedName name="RESIDUAL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cedura"/>
      <sheetName val="Ręcznie"/>
      <sheetName val="RP-DIAG"/>
      <sheetName val="BUD-DIAG"/>
      <sheetName val="BIL-DIAG"/>
      <sheetName val="RP-SUB"/>
      <sheetName val="BUD-SUB"/>
      <sheetName val="PRE-FP-MC"/>
      <sheetName val="PRE-FP"/>
      <sheetName val="FP"/>
      <sheetName val="Monthly Reporting2"/>
      <sheetName val="KOR-BIL"/>
      <sheetName val="KOR-BIL-SUB"/>
      <sheetName val="Monthly Reporting"/>
      <sheetName val="PRE-FP (2)"/>
      <sheetName val="Arkusz1"/>
      <sheetName val="Op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ideline"/>
      <sheetName val="Company Information"/>
      <sheetName val="Datasheet"/>
      <sheetName val="GeoCodes"/>
      <sheetName val="JobCodes_EN"/>
      <sheetName val="CHANGES"/>
      <sheetName val="Job modifier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&amp;L16_17"/>
      <sheetName val="BS_CF_16_17"/>
      <sheetName val="Arkusz1"/>
      <sheetName val="P&amp;L Conso5m1617"/>
      <sheetName val="BS Conso 3101"/>
      <sheetName val="CF Conso 3101"/>
      <sheetName val="P&amp;L Q1-Q3 BU"/>
      <sheetName val="BS JSHP"/>
      <sheetName val="BS Conso"/>
      <sheetName val="CF Conso"/>
      <sheetName val="Taxes - working"/>
      <sheetName val="Klienci Budżet"/>
      <sheetName val="Peers 12052017"/>
      <sheetName val="III_2017"/>
      <sheetName val="Price"/>
      <sheetName val="Sekargas PL hist"/>
      <sheetName val="Sekargas forecast"/>
      <sheetName val="Revenue breakdown by product"/>
      <sheetName val="Sekargas 10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L"/>
      <sheetName val="Assumptions"/>
      <sheetName val="P&amp;L_PL"/>
      <sheetName val="Sales_INT_GER"/>
      <sheetName val="Sales_INT_PL"/>
      <sheetName val="NEW Services Matrix"/>
      <sheetName val="INT EXPORT Price List_PL "/>
      <sheetName val="DOM Discount policy "/>
      <sheetName val="INT EXP PL Discoununt Policy"/>
      <sheetName val="PL_Courier_Cost"/>
      <sheetName val="Sales_INT_CSZ"/>
      <sheetName val="Sales_INT_SLO"/>
      <sheetName val="Sales_INT_HUN"/>
      <sheetName val="PL_LH_Cost"/>
      <sheetName val="RPS per weight_actual"/>
      <sheetName val="Others_Cost_All_Countries"/>
      <sheetName val="INT All Miles Cost"/>
      <sheetName val="INT PL"/>
      <sheetName val="B2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mpscrapsheet"/>
      <sheetName val="Ls_AgXLB_WorkbookFile"/>
      <sheetName val="data"/>
      <sheetName val="balanta"/>
      <sheetName val="balanta 01"/>
      <sheetName val="list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B355D-5AC8-4D99-8980-F5033A15CF44}">
  <sheetPr>
    <tabColor rgb="FFFFC000"/>
  </sheetPr>
  <dimension ref="A2:AI89"/>
  <sheetViews>
    <sheetView showGridLines="0" zoomScale="70" zoomScaleNormal="70" workbookViewId="0">
      <pane ySplit="3" topLeftCell="A4" activePane="bottomLeft" state="frozen"/>
      <selection pane="bottomLeft" activeCell="C75" sqref="C75"/>
    </sheetView>
  </sheetViews>
  <sheetFormatPr defaultColWidth="9.140625" defaultRowHeight="12"/>
  <cols>
    <col min="1" max="1" width="58.140625" style="21" customWidth="1"/>
    <col min="2" max="2" width="14.28515625" style="14" customWidth="1"/>
    <col min="3" max="27" width="9.85546875" style="14" customWidth="1"/>
    <col min="28" max="34" width="10.7109375" style="32" customWidth="1"/>
    <col min="35" max="35" width="5.7109375" style="32" customWidth="1"/>
    <col min="36" max="16384" width="9.140625" style="14"/>
  </cols>
  <sheetData>
    <row r="2" spans="1:3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</row>
    <row r="3" spans="1:35">
      <c r="A3" s="15" t="s">
        <v>1</v>
      </c>
      <c r="B3" s="30" t="s">
        <v>2</v>
      </c>
      <c r="C3" s="30" t="s">
        <v>3</v>
      </c>
      <c r="D3" s="30" t="s">
        <v>4</v>
      </c>
      <c r="E3" s="30" t="s">
        <v>5</v>
      </c>
      <c r="F3" s="30" t="s">
        <v>6</v>
      </c>
      <c r="G3" s="30" t="s">
        <v>7</v>
      </c>
      <c r="H3" s="30" t="s">
        <v>8</v>
      </c>
      <c r="I3" s="28" t="s">
        <v>9</v>
      </c>
      <c r="J3" s="28" t="s">
        <v>10</v>
      </c>
      <c r="K3" s="28" t="s">
        <v>11</v>
      </c>
      <c r="L3" s="28" t="s">
        <v>12</v>
      </c>
      <c r="M3" s="28" t="s">
        <v>13</v>
      </c>
      <c r="N3" s="29" t="s">
        <v>14</v>
      </c>
      <c r="O3" s="28" t="s">
        <v>15</v>
      </c>
      <c r="P3" s="28" t="s">
        <v>16</v>
      </c>
      <c r="Q3" s="28" t="s">
        <v>17</v>
      </c>
      <c r="R3" s="28" t="s">
        <v>18</v>
      </c>
      <c r="S3" s="28" t="s">
        <v>19</v>
      </c>
      <c r="T3" s="29" t="s">
        <v>20</v>
      </c>
      <c r="U3" s="29" t="s">
        <v>21</v>
      </c>
      <c r="V3" s="28" t="s">
        <v>22</v>
      </c>
      <c r="W3" s="28" t="s">
        <v>23</v>
      </c>
      <c r="X3" s="29" t="s">
        <v>24</v>
      </c>
      <c r="Y3" s="28" t="s">
        <v>25</v>
      </c>
      <c r="Z3" s="28" t="s">
        <v>26</v>
      </c>
      <c r="AA3" s="28" t="s">
        <v>27</v>
      </c>
      <c r="AB3" s="28" t="s">
        <v>28</v>
      </c>
      <c r="AC3" s="28" t="s">
        <v>29</v>
      </c>
      <c r="AD3" s="28" t="s">
        <v>30</v>
      </c>
      <c r="AE3" s="28" t="s">
        <v>31</v>
      </c>
      <c r="AF3" s="28" t="s">
        <v>32</v>
      </c>
      <c r="AG3" s="28" t="s">
        <v>33</v>
      </c>
      <c r="AH3" s="28" t="s">
        <v>34</v>
      </c>
    </row>
    <row r="4" spans="1:35">
      <c r="A4" s="17"/>
      <c r="B4" s="18"/>
      <c r="C4" s="31"/>
      <c r="D4" s="31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</row>
    <row r="5" spans="1:35" ht="14.45">
      <c r="A5" s="19" t="s">
        <v>35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</row>
    <row r="6" spans="1:35" s="54" customFormat="1">
      <c r="A6" s="50" t="s">
        <v>36</v>
      </c>
      <c r="B6" s="51">
        <v>13.042857142857144</v>
      </c>
      <c r="C6" s="51">
        <v>32.786452237180946</v>
      </c>
      <c r="D6" s="51">
        <v>32.462987500000011</v>
      </c>
      <c r="E6" s="51">
        <v>38.176741824763489</v>
      </c>
      <c r="F6" s="51">
        <v>42.299848640275393</v>
      </c>
      <c r="G6" s="51">
        <v>42.851690091836744</v>
      </c>
      <c r="H6" s="51">
        <v>44.837894535714291</v>
      </c>
      <c r="I6" s="51">
        <v>30.222710627048194</v>
      </c>
      <c r="J6" s="51">
        <v>26.229999999999997</v>
      </c>
      <c r="K6" s="51">
        <v>29.301428571428566</v>
      </c>
      <c r="L6" s="51">
        <v>32.372857142857143</v>
      </c>
      <c r="M6" s="51">
        <v>30.837142857142858</v>
      </c>
      <c r="N6" s="51">
        <v>44.866529464285726</v>
      </c>
      <c r="O6" s="51">
        <v>64.807142857142864</v>
      </c>
      <c r="P6" s="51">
        <v>44.72</v>
      </c>
      <c r="Q6" s="51">
        <v>50.924285714285702</v>
      </c>
      <c r="R6" s="51">
        <v>30.837142857142858</v>
      </c>
      <c r="S6" s="51">
        <v>75.618571428571428</v>
      </c>
      <c r="T6" s="51">
        <v>32.687257071428569</v>
      </c>
      <c r="U6" s="51">
        <v>37.542493035714287</v>
      </c>
      <c r="V6" s="51">
        <v>32.372857142857143</v>
      </c>
      <c r="W6" s="51">
        <v>81.761428571428567</v>
      </c>
      <c r="X6" s="51">
        <v>34.349223964285713</v>
      </c>
      <c r="Y6" s="51">
        <v>43.184285714285714</v>
      </c>
      <c r="Z6" s="51">
        <v>37.041428571428568</v>
      </c>
      <c r="AA6" s="51">
        <v>49.388571428571424</v>
      </c>
      <c r="AB6" s="51">
        <v>44.72</v>
      </c>
      <c r="AC6" s="51">
        <v>0</v>
      </c>
      <c r="AD6" s="51">
        <v>0</v>
      </c>
      <c r="AE6" s="51">
        <v>128.07857142857145</v>
      </c>
      <c r="AF6" s="51">
        <v>0</v>
      </c>
      <c r="AG6" s="51">
        <v>0</v>
      </c>
      <c r="AH6" s="51">
        <v>97.18</v>
      </c>
      <c r="AI6" s="52"/>
    </row>
    <row r="7" spans="1:35" s="54" customFormat="1">
      <c r="A7" s="50" t="s">
        <v>37</v>
      </c>
      <c r="B7" s="51">
        <v>13.571428571428573</v>
      </c>
      <c r="C7" s="51">
        <v>33.315023665752378</v>
      </c>
      <c r="D7" s="51">
        <v>34.834416071428578</v>
      </c>
      <c r="E7" s="51">
        <v>39.811173951957088</v>
      </c>
      <c r="F7" s="51">
        <v>42.828420068846818</v>
      </c>
      <c r="G7" s="51">
        <v>45.260727992711374</v>
      </c>
      <c r="H7" s="51">
        <v>48.437894535714292</v>
      </c>
      <c r="I7" s="51">
        <v>32.447483050886035</v>
      </c>
      <c r="J7" s="51">
        <v>26.229999999999997</v>
      </c>
      <c r="K7" s="51">
        <v>29.301428571428566</v>
      </c>
      <c r="L7" s="51">
        <v>32.372857142857143</v>
      </c>
      <c r="M7" s="51">
        <v>30.837142857142858</v>
      </c>
      <c r="N7" s="51">
        <v>45.395100892857151</v>
      </c>
      <c r="O7" s="51">
        <v>66.342857142857142</v>
      </c>
      <c r="P7" s="51">
        <v>44.72</v>
      </c>
      <c r="Q7" s="51">
        <v>50.924285714285702</v>
      </c>
      <c r="R7" s="51">
        <v>30.837142857142858</v>
      </c>
      <c r="S7" s="51">
        <v>75.618571428571428</v>
      </c>
      <c r="T7" s="51">
        <v>33.215828500000001</v>
      </c>
      <c r="U7" s="51">
        <v>38.071064464285719</v>
      </c>
      <c r="V7" s="51">
        <v>32.372857142857143</v>
      </c>
      <c r="W7" s="51">
        <v>101.8485714285714</v>
      </c>
      <c r="X7" s="51">
        <v>35.98350967857143</v>
      </c>
      <c r="Y7" s="51">
        <v>43.184285714285714</v>
      </c>
      <c r="Z7" s="51">
        <v>37.041428571428568</v>
      </c>
      <c r="AA7" s="51">
        <v>49.388571428571424</v>
      </c>
      <c r="AB7" s="51">
        <v>44.72</v>
      </c>
      <c r="AC7" s="51">
        <v>0</v>
      </c>
      <c r="AD7" s="51">
        <v>0</v>
      </c>
      <c r="AE7" s="51">
        <v>128.07857142857145</v>
      </c>
      <c r="AF7" s="51">
        <v>0</v>
      </c>
      <c r="AG7" s="51">
        <v>0</v>
      </c>
      <c r="AH7" s="51">
        <v>126.54285714285714</v>
      </c>
      <c r="AI7" s="52"/>
    </row>
    <row r="8" spans="1:35" s="54" customFormat="1">
      <c r="A8" s="50" t="s">
        <v>38</v>
      </c>
      <c r="B8" s="51">
        <v>13.742857142857142</v>
      </c>
      <c r="C8" s="51">
        <v>33.486452237180941</v>
      </c>
      <c r="D8" s="51">
        <v>35.005844642857141</v>
      </c>
      <c r="E8" s="51">
        <v>40.899596549389422</v>
      </c>
      <c r="F8" s="51">
        <v>42.999848640275388</v>
      </c>
      <c r="G8" s="51">
        <v>47.93944519387756</v>
      </c>
      <c r="H8" s="51">
        <v>57.823608821428579</v>
      </c>
      <c r="I8" s="51">
        <v>32.618911622314606</v>
      </c>
      <c r="J8" s="51">
        <v>43.184285714285714</v>
      </c>
      <c r="K8" s="51">
        <v>60.2</v>
      </c>
      <c r="L8" s="51">
        <v>61.735714285714295</v>
      </c>
      <c r="M8" s="51">
        <v>53.995714285714286</v>
      </c>
      <c r="N8" s="51">
        <v>45.566529464285715</v>
      </c>
      <c r="O8" s="51">
        <v>115.73142857142858</v>
      </c>
      <c r="P8" s="51">
        <v>78.69</v>
      </c>
      <c r="Q8" s="51">
        <v>114.19571428571429</v>
      </c>
      <c r="R8" s="51">
        <v>53.995714285714286</v>
      </c>
      <c r="S8" s="51">
        <v>123.41000000000001</v>
      </c>
      <c r="T8" s="51">
        <v>33.387257071428571</v>
      </c>
      <c r="U8" s="51">
        <v>38.24249303571429</v>
      </c>
      <c r="V8" s="51">
        <v>53.995714285714286</v>
      </c>
      <c r="W8" s="51">
        <v>182.07428571428574</v>
      </c>
      <c r="X8" s="51">
        <v>38.059223964285721</v>
      </c>
      <c r="Y8" s="51">
        <v>106.45571428571428</v>
      </c>
      <c r="Z8" s="51">
        <v>67.878571428571433</v>
      </c>
      <c r="AA8" s="51">
        <v>87.965714285714299</v>
      </c>
      <c r="AB8" s="51">
        <v>80.22571428571429</v>
      </c>
      <c r="AC8" s="51">
        <v>0</v>
      </c>
      <c r="AD8" s="51">
        <v>0</v>
      </c>
      <c r="AE8" s="51">
        <v>178.94142857142856</v>
      </c>
      <c r="AF8" s="51">
        <v>0</v>
      </c>
      <c r="AG8" s="51">
        <v>0</v>
      </c>
      <c r="AH8" s="51">
        <v>234.53428571428569</v>
      </c>
      <c r="AI8" s="52"/>
    </row>
    <row r="9" spans="1:35" s="54" customFormat="1">
      <c r="A9" s="50" t="s">
        <v>39</v>
      </c>
      <c r="B9" s="51">
        <v>13.742857142857142</v>
      </c>
      <c r="C9" s="51">
        <v>33.486452237180941</v>
      </c>
      <c r="D9" s="51">
        <v>37.462987500000004</v>
      </c>
      <c r="E9" s="51">
        <v>43.562599944296501</v>
      </c>
      <c r="F9" s="51">
        <v>45.466859541021229</v>
      </c>
      <c r="G9" s="51">
        <v>57.467141986880478</v>
      </c>
      <c r="H9" s="51">
        <v>73.18075167857144</v>
      </c>
      <c r="I9" s="51">
        <v>32.618911622314606</v>
      </c>
      <c r="J9" s="51">
        <v>43.184285714285714</v>
      </c>
      <c r="K9" s="51">
        <v>60.2</v>
      </c>
      <c r="L9" s="51">
        <v>61.735714285714295</v>
      </c>
      <c r="M9" s="51">
        <v>53.995714285714286</v>
      </c>
      <c r="N9" s="51">
        <v>45.566529464285715</v>
      </c>
      <c r="O9" s="51">
        <v>115.73142857142858</v>
      </c>
      <c r="P9" s="51">
        <v>78.69</v>
      </c>
      <c r="Q9" s="51">
        <v>114.19571428571429</v>
      </c>
      <c r="R9" s="51">
        <v>53.995714285714286</v>
      </c>
      <c r="S9" s="51">
        <v>123.41000000000001</v>
      </c>
      <c r="T9" s="51">
        <v>33.387257071428571</v>
      </c>
      <c r="U9" s="51">
        <v>38.24249303571429</v>
      </c>
      <c r="V9" s="51">
        <v>53.995714285714286</v>
      </c>
      <c r="W9" s="51">
        <v>182.07428571428574</v>
      </c>
      <c r="X9" s="51">
        <v>42.420652535714289</v>
      </c>
      <c r="Y9" s="51">
        <v>106.45571428571428</v>
      </c>
      <c r="Z9" s="51">
        <v>67.878571428571433</v>
      </c>
      <c r="AA9" s="51">
        <v>87.965714285714299</v>
      </c>
      <c r="AB9" s="51">
        <v>80.22571428571429</v>
      </c>
      <c r="AC9" s="51">
        <v>0</v>
      </c>
      <c r="AD9" s="51">
        <v>0</v>
      </c>
      <c r="AE9" s="51">
        <v>178.94142857142856</v>
      </c>
      <c r="AF9" s="51">
        <v>0</v>
      </c>
      <c r="AG9" s="51">
        <v>0</v>
      </c>
      <c r="AH9" s="51">
        <v>234.53428571428569</v>
      </c>
      <c r="AI9" s="52"/>
    </row>
    <row r="10" spans="1:35" s="54" customFormat="1">
      <c r="A10" s="50" t="s">
        <v>40</v>
      </c>
      <c r="B10" s="51">
        <v>19.642857142857146</v>
      </c>
      <c r="C10" s="51">
        <v>39.386452237180947</v>
      </c>
      <c r="D10" s="51">
        <v>45.820130357142865</v>
      </c>
      <c r="E10" s="51">
        <v>55.242452887956809</v>
      </c>
      <c r="F10" s="51">
        <v>53.833870441767075</v>
      </c>
      <c r="G10" s="51">
        <v>93.768016622448997</v>
      </c>
      <c r="H10" s="51">
        <v>94.437894535714292</v>
      </c>
      <c r="I10" s="51">
        <v>42.302744611755067</v>
      </c>
      <c r="J10" s="51">
        <v>46.255714285714284</v>
      </c>
      <c r="K10" s="51">
        <v>61.735714285714295</v>
      </c>
      <c r="L10" s="51">
        <v>66.342857142857142</v>
      </c>
      <c r="M10" s="51">
        <v>57.067142857142855</v>
      </c>
      <c r="N10" s="51">
        <v>51.466529464285728</v>
      </c>
      <c r="O10" s="51">
        <v>118.80285714285714</v>
      </c>
      <c r="P10" s="51">
        <v>80.22571428571429</v>
      </c>
      <c r="Q10" s="51">
        <v>117.26714285714284</v>
      </c>
      <c r="R10" s="51">
        <v>55.531428571428563</v>
      </c>
      <c r="S10" s="51">
        <v>124.94571428571427</v>
      </c>
      <c r="T10" s="51">
        <v>39.287257071428577</v>
      </c>
      <c r="U10" s="51">
        <v>44.142493035714296</v>
      </c>
      <c r="V10" s="51">
        <v>57.067142857142855</v>
      </c>
      <c r="W10" s="51">
        <v>279.25428571428574</v>
      </c>
      <c r="X10" s="51">
        <v>55.93779539285714</v>
      </c>
      <c r="Y10" s="51">
        <v>111.06285714285713</v>
      </c>
      <c r="Z10" s="51">
        <v>72.485714285714295</v>
      </c>
      <c r="AA10" s="51">
        <v>89.501428571428576</v>
      </c>
      <c r="AB10" s="51">
        <v>81.761428571428567</v>
      </c>
      <c r="AC10" s="51">
        <v>0</v>
      </c>
      <c r="AD10" s="51">
        <v>0</v>
      </c>
      <c r="AE10" s="51">
        <v>180.53857142857143</v>
      </c>
      <c r="AF10" s="51">
        <v>0</v>
      </c>
      <c r="AG10" s="51">
        <v>0</v>
      </c>
      <c r="AH10" s="51">
        <v>413.47571428571428</v>
      </c>
      <c r="AI10" s="52"/>
    </row>
    <row r="11" spans="1:35" s="54" customFormat="1">
      <c r="A11" s="50" t="s">
        <v>41</v>
      </c>
      <c r="B11" s="51">
        <v>19.642857142857146</v>
      </c>
      <c r="C11" s="51">
        <v>42.416179332348712</v>
      </c>
      <c r="D11" s="51">
        <v>45.820130357142865</v>
      </c>
      <c r="E11" s="51">
        <v>55.242452887956809</v>
      </c>
      <c r="F11" s="51">
        <v>65.182120585197936</v>
      </c>
      <c r="G11" s="51">
        <v>93.768016622448997</v>
      </c>
      <c r="H11" s="51">
        <v>109.79503739285715</v>
      </c>
      <c r="I11" s="51">
        <v>42.302744611755067</v>
      </c>
      <c r="J11" s="51">
        <v>52.459999999999994</v>
      </c>
      <c r="K11" s="51">
        <v>67.878571428571433</v>
      </c>
      <c r="L11" s="51">
        <v>69.414285714285725</v>
      </c>
      <c r="M11" s="51">
        <v>61.735714285714295</v>
      </c>
      <c r="N11" s="51">
        <v>51.466529464285728</v>
      </c>
      <c r="O11" s="51">
        <v>121.87428571428572</v>
      </c>
      <c r="P11" s="51">
        <v>83.297142857142859</v>
      </c>
      <c r="Q11" s="51">
        <v>118.80285714285714</v>
      </c>
      <c r="R11" s="51">
        <v>61.735714285714295</v>
      </c>
      <c r="S11" s="51">
        <v>128.07857142857145</v>
      </c>
      <c r="T11" s="51">
        <v>42.309353769230775</v>
      </c>
      <c r="U11" s="51">
        <v>47.538069423076927</v>
      </c>
      <c r="V11" s="51">
        <v>63.271428571428572</v>
      </c>
      <c r="W11" s="51">
        <v>384.1742857142857</v>
      </c>
      <c r="X11" s="51">
        <v>55.93779539285714</v>
      </c>
      <c r="Y11" s="51">
        <v>115.73142857142858</v>
      </c>
      <c r="Z11" s="51">
        <v>75.618571428571428</v>
      </c>
      <c r="AA11" s="51">
        <v>95.644285714285715</v>
      </c>
      <c r="AB11" s="51">
        <v>86.43</v>
      </c>
      <c r="AC11" s="51">
        <v>0</v>
      </c>
      <c r="AD11" s="51">
        <v>0</v>
      </c>
      <c r="AE11" s="51">
        <v>183.60999999999999</v>
      </c>
      <c r="AF11" s="51">
        <v>0</v>
      </c>
      <c r="AG11" s="51">
        <v>0</v>
      </c>
      <c r="AH11" s="51">
        <v>594.01428571428573</v>
      </c>
      <c r="AI11" s="52"/>
    </row>
    <row r="12" spans="1:35" s="54" customFormat="1">
      <c r="A12" s="50" t="s">
        <v>42</v>
      </c>
      <c r="B12" s="51">
        <v>19.642857142857146</v>
      </c>
      <c r="C12" s="51">
        <v>45.950860943377769</v>
      </c>
      <c r="D12" s="51">
        <v>51.962987500000004</v>
      </c>
      <c r="E12" s="51">
        <v>55.242452887956809</v>
      </c>
      <c r="F12" s="51">
        <v>69.622740206540456</v>
      </c>
      <c r="G12" s="51">
        <v>117.46189417346942</v>
      </c>
      <c r="H12" s="51">
        <v>125.15218025</v>
      </c>
      <c r="I12" s="51">
        <v>42.302744611755067</v>
      </c>
      <c r="J12" s="51">
        <v>58.602857142857133</v>
      </c>
      <c r="K12" s="51">
        <v>74.082857142857137</v>
      </c>
      <c r="L12" s="51">
        <v>75.618571428571428</v>
      </c>
      <c r="M12" s="51">
        <v>69.414285714285725</v>
      </c>
      <c r="N12" s="51">
        <v>51.466529464285728</v>
      </c>
      <c r="O12" s="51">
        <v>128.07857142857145</v>
      </c>
      <c r="P12" s="51">
        <v>89.501428571428576</v>
      </c>
      <c r="Q12" s="51">
        <v>124.94571428571427</v>
      </c>
      <c r="R12" s="51">
        <v>69.414285714285725</v>
      </c>
      <c r="S12" s="51">
        <v>132.68571428571428</v>
      </c>
      <c r="T12" s="51">
        <v>43.652507857142865</v>
      </c>
      <c r="U12" s="51">
        <v>49.047214484126989</v>
      </c>
      <c r="V12" s="51">
        <v>72.485714285714295</v>
      </c>
      <c r="W12" s="51">
        <v>586.27428571428572</v>
      </c>
      <c r="X12" s="51">
        <v>66.257795392857147</v>
      </c>
      <c r="Y12" s="51">
        <v>124.94571428571427</v>
      </c>
      <c r="Z12" s="51">
        <v>84.832857142857151</v>
      </c>
      <c r="AA12" s="51">
        <v>103.3842857142857</v>
      </c>
      <c r="AB12" s="51">
        <v>91.037142857142868</v>
      </c>
      <c r="AC12" s="51">
        <v>0</v>
      </c>
      <c r="AD12" s="51">
        <v>0</v>
      </c>
      <c r="AE12" s="51">
        <v>189.75285714285715</v>
      </c>
      <c r="AF12" s="51">
        <v>0</v>
      </c>
      <c r="AG12" s="51">
        <v>0</v>
      </c>
      <c r="AH12" s="51">
        <v>953.49428571428564</v>
      </c>
      <c r="AI12" s="52"/>
    </row>
    <row r="13" spans="1:35" s="54" customFormat="1">
      <c r="A13" s="50" t="s">
        <v>43</v>
      </c>
      <c r="B13" s="51">
        <v>19.642857142857146</v>
      </c>
      <c r="C13" s="51">
        <v>50.128211938230287</v>
      </c>
      <c r="D13" s="51">
        <v>51.962987500000004</v>
      </c>
      <c r="E13" s="51">
        <v>55.242452887956809</v>
      </c>
      <c r="F13" s="51">
        <v>75.173514733218596</v>
      </c>
      <c r="G13" s="51">
        <v>117.46189417346942</v>
      </c>
      <c r="H13" s="51">
        <v>140.50932310714288</v>
      </c>
      <c r="I13" s="51">
        <v>42.302744611755067</v>
      </c>
      <c r="J13" s="51">
        <v>63.271428571428572</v>
      </c>
      <c r="K13" s="51">
        <v>77.15428571428572</v>
      </c>
      <c r="L13" s="51">
        <v>77.15428571428572</v>
      </c>
      <c r="M13" s="51">
        <v>72.485714285714295</v>
      </c>
      <c r="N13" s="51">
        <v>51.466529464285728</v>
      </c>
      <c r="O13" s="51">
        <v>132.68571428571428</v>
      </c>
      <c r="P13" s="51">
        <v>91.037142857142868</v>
      </c>
      <c r="Q13" s="51">
        <v>128.07857142857145</v>
      </c>
      <c r="R13" s="51">
        <v>72.485714285714295</v>
      </c>
      <c r="S13" s="51">
        <v>135.75714285714287</v>
      </c>
      <c r="T13" s="51">
        <v>45.835133250000013</v>
      </c>
      <c r="U13" s="51">
        <v>51.49957520833334</v>
      </c>
      <c r="V13" s="51">
        <v>75.618571428571428</v>
      </c>
      <c r="W13" s="51">
        <v>681.91857142857145</v>
      </c>
      <c r="X13" s="51">
        <v>66.257795392857147</v>
      </c>
      <c r="Y13" s="51">
        <v>124.94571428571427</v>
      </c>
      <c r="Z13" s="51">
        <v>89.501428571428576</v>
      </c>
      <c r="AA13" s="51">
        <v>106.45571428571428</v>
      </c>
      <c r="AB13" s="51">
        <v>94.108571428571437</v>
      </c>
      <c r="AC13" s="51">
        <v>0</v>
      </c>
      <c r="AD13" s="51">
        <v>0</v>
      </c>
      <c r="AE13" s="51">
        <v>192.88571428571427</v>
      </c>
      <c r="AF13" s="51">
        <v>0</v>
      </c>
      <c r="AG13" s="51">
        <v>0</v>
      </c>
      <c r="AH13" s="51">
        <v>1133.9714285714285</v>
      </c>
      <c r="AI13" s="52"/>
    </row>
    <row r="14" spans="1:35">
      <c r="AB14" s="14"/>
      <c r="AC14" s="14"/>
      <c r="AD14" s="14"/>
      <c r="AE14" s="14"/>
      <c r="AF14" s="14"/>
      <c r="AG14" s="14"/>
      <c r="AH14" s="14"/>
    </row>
    <row r="15" spans="1:35" s="22" customFormat="1" ht="14.45">
      <c r="A15" s="19" t="s">
        <v>44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34"/>
    </row>
    <row r="16" spans="1:35" s="54" customFormat="1" ht="13.9">
      <c r="A16" s="55" t="s">
        <v>45</v>
      </c>
      <c r="B16" s="53">
        <v>9.8705882352941181</v>
      </c>
      <c r="C16" s="53">
        <v>26.90780558995576</v>
      </c>
      <c r="D16" s="53">
        <v>25.671872058823528</v>
      </c>
      <c r="E16" s="53">
        <v>28.885024129168084</v>
      </c>
      <c r="F16" s="53">
        <v>36.352816527285611</v>
      </c>
      <c r="G16" s="53">
        <v>35.542568310924381</v>
      </c>
      <c r="H16" s="53">
        <v>38.442971970588246</v>
      </c>
      <c r="I16" s="53">
        <v>22.009586971487831</v>
      </c>
      <c r="J16" s="53">
        <v>23.36470588235294</v>
      </c>
      <c r="K16" s="53">
        <v>0</v>
      </c>
      <c r="L16" s="53">
        <v>0</v>
      </c>
      <c r="M16" s="53">
        <v>0</v>
      </c>
      <c r="N16" s="53">
        <v>29.986553676470592</v>
      </c>
      <c r="O16" s="53">
        <v>0</v>
      </c>
      <c r="P16" s="53">
        <v>0</v>
      </c>
      <c r="Q16" s="53">
        <v>0</v>
      </c>
      <c r="R16" s="53">
        <v>0</v>
      </c>
      <c r="S16" s="53">
        <v>0</v>
      </c>
      <c r="T16" s="53">
        <v>21.018917588235293</v>
      </c>
      <c r="U16" s="53">
        <v>24.460876617647063</v>
      </c>
      <c r="V16" s="53">
        <v>0</v>
      </c>
      <c r="W16" s="53">
        <v>0</v>
      </c>
      <c r="X16" s="53">
        <v>25.928772676470587</v>
      </c>
      <c r="Y16" s="53">
        <v>0</v>
      </c>
      <c r="Z16" s="53">
        <v>0</v>
      </c>
      <c r="AA16" s="53">
        <v>0</v>
      </c>
      <c r="AB16" s="53">
        <v>0</v>
      </c>
      <c r="AC16" s="53">
        <v>0</v>
      </c>
      <c r="AD16" s="53">
        <v>0</v>
      </c>
      <c r="AE16" s="53">
        <v>0</v>
      </c>
      <c r="AF16" s="53">
        <v>0</v>
      </c>
      <c r="AG16" s="53">
        <v>0</v>
      </c>
      <c r="AH16" s="53">
        <v>0</v>
      </c>
      <c r="AI16" s="52"/>
    </row>
    <row r="17" spans="1:35" s="54" customFormat="1" ht="13.9">
      <c r="A17" s="55" t="s">
        <v>46</v>
      </c>
      <c r="B17" s="53">
        <v>10.200000000000001</v>
      </c>
      <c r="C17" s="53">
        <v>27.484276178191056</v>
      </c>
      <c r="D17" s="53">
        <v>26.24834264705882</v>
      </c>
      <c r="E17" s="53">
        <v>29.461494717403379</v>
      </c>
      <c r="F17" s="53">
        <v>38.960943151429248</v>
      </c>
      <c r="G17" s="53">
        <v>39.732484277310924</v>
      </c>
      <c r="H17" s="53">
        <v>39.019442558823535</v>
      </c>
      <c r="I17" s="53">
        <v>23.982928967589583</v>
      </c>
      <c r="J17" s="53">
        <v>24.755870144060172</v>
      </c>
      <c r="K17" s="53">
        <v>0</v>
      </c>
      <c r="L17" s="53">
        <v>0</v>
      </c>
      <c r="M17" s="53">
        <v>0</v>
      </c>
      <c r="N17" s="53">
        <v>30.563024264705884</v>
      </c>
      <c r="O17" s="53">
        <v>0</v>
      </c>
      <c r="P17" s="53">
        <v>0</v>
      </c>
      <c r="Q17" s="53">
        <v>0</v>
      </c>
      <c r="R17" s="53">
        <v>0</v>
      </c>
      <c r="S17" s="53">
        <v>0</v>
      </c>
      <c r="T17" s="53">
        <v>21.595388176470586</v>
      </c>
      <c r="U17" s="53">
        <v>25.037347205882352</v>
      </c>
      <c r="V17" s="53">
        <v>0</v>
      </c>
      <c r="W17" s="53">
        <v>0</v>
      </c>
      <c r="X17" s="53">
        <v>26.505243264705882</v>
      </c>
      <c r="Y17" s="53">
        <v>0</v>
      </c>
      <c r="Z17" s="53">
        <v>0</v>
      </c>
      <c r="AA17" s="53">
        <v>0</v>
      </c>
      <c r="AB17" s="53">
        <v>0</v>
      </c>
      <c r="AC17" s="53">
        <v>0</v>
      </c>
      <c r="AD17" s="53">
        <v>0</v>
      </c>
      <c r="AE17" s="53">
        <v>0</v>
      </c>
      <c r="AF17" s="53">
        <v>0</v>
      </c>
      <c r="AG17" s="53">
        <v>0</v>
      </c>
      <c r="AH17" s="53">
        <v>0</v>
      </c>
      <c r="AI17" s="52"/>
    </row>
    <row r="18" spans="1:35" s="54" customFormat="1" ht="13.9">
      <c r="A18" s="55" t="s">
        <v>47</v>
      </c>
      <c r="B18" s="53">
        <v>10.200000000000001</v>
      </c>
      <c r="C18" s="53">
        <v>27.484276178191056</v>
      </c>
      <c r="D18" s="53">
        <v>26.24834264705882</v>
      </c>
      <c r="E18" s="53">
        <v>29.461494717403379</v>
      </c>
      <c r="F18" s="53">
        <v>38.960943151429248</v>
      </c>
      <c r="G18" s="53">
        <v>42.649050903961594</v>
      </c>
      <c r="H18" s="53">
        <v>39.019442558823535</v>
      </c>
      <c r="I18" s="53">
        <v>23.982928967589583</v>
      </c>
      <c r="J18" s="53">
        <v>24.755870144060172</v>
      </c>
      <c r="K18" s="53">
        <v>0</v>
      </c>
      <c r="L18" s="53">
        <v>0</v>
      </c>
      <c r="M18" s="53">
        <v>0</v>
      </c>
      <c r="N18" s="53">
        <v>30.563024264705884</v>
      </c>
      <c r="O18" s="53">
        <v>0</v>
      </c>
      <c r="P18" s="53">
        <v>0</v>
      </c>
      <c r="Q18" s="53">
        <v>0</v>
      </c>
      <c r="R18" s="53">
        <v>0</v>
      </c>
      <c r="S18" s="53">
        <v>0</v>
      </c>
      <c r="T18" s="53">
        <v>21.595388176470586</v>
      </c>
      <c r="U18" s="53">
        <v>25.037347205882352</v>
      </c>
      <c r="V18" s="53">
        <v>0</v>
      </c>
      <c r="W18" s="53">
        <v>0</v>
      </c>
      <c r="X18" s="53">
        <v>26.505243264705882</v>
      </c>
      <c r="Y18" s="53">
        <v>0</v>
      </c>
      <c r="Z18" s="53">
        <v>0</v>
      </c>
      <c r="AA18" s="53">
        <v>0</v>
      </c>
      <c r="AB18" s="53">
        <v>0</v>
      </c>
      <c r="AC18" s="53">
        <v>0</v>
      </c>
      <c r="AD18" s="53">
        <v>0</v>
      </c>
      <c r="AE18" s="53">
        <v>0</v>
      </c>
      <c r="AF18" s="53">
        <v>0</v>
      </c>
      <c r="AG18" s="53">
        <v>0</v>
      </c>
      <c r="AH18" s="53">
        <v>0</v>
      </c>
      <c r="AI18" s="52"/>
    </row>
    <row r="19" spans="1:35" s="54" customFormat="1" ht="13.9">
      <c r="A19" s="55" t="s">
        <v>48</v>
      </c>
      <c r="B19" s="53">
        <v>14.035294117647059</v>
      </c>
      <c r="C19" s="53">
        <v>32.343099707602818</v>
      </c>
      <c r="D19" s="53">
        <v>31.107166176470589</v>
      </c>
      <c r="E19" s="53">
        <v>34.320318246815148</v>
      </c>
      <c r="F19" s="53">
        <v>45.851422716749362</v>
      </c>
      <c r="G19" s="53">
        <v>59.354813208883563</v>
      </c>
      <c r="H19" s="53">
        <v>43.8782660882353</v>
      </c>
      <c r="I19" s="53">
        <v>31.957850253011149</v>
      </c>
      <c r="J19" s="53">
        <v>24.755870144060172</v>
      </c>
      <c r="K19" s="53">
        <v>0</v>
      </c>
      <c r="L19" s="53">
        <v>0</v>
      </c>
      <c r="M19" s="53">
        <v>0</v>
      </c>
      <c r="N19" s="53">
        <v>35.421847794117653</v>
      </c>
      <c r="O19" s="53">
        <v>0</v>
      </c>
      <c r="P19" s="53">
        <v>0</v>
      </c>
      <c r="Q19" s="53">
        <v>0</v>
      </c>
      <c r="R19" s="53">
        <v>0</v>
      </c>
      <c r="S19" s="53">
        <v>0</v>
      </c>
      <c r="T19" s="53">
        <v>26.454211705882354</v>
      </c>
      <c r="U19" s="53">
        <v>29.896170735294117</v>
      </c>
      <c r="V19" s="53">
        <v>0</v>
      </c>
      <c r="W19" s="53">
        <v>0</v>
      </c>
      <c r="X19" s="53">
        <v>31.364066794117647</v>
      </c>
      <c r="Y19" s="53">
        <v>0</v>
      </c>
      <c r="Z19" s="53">
        <v>0</v>
      </c>
      <c r="AA19" s="53">
        <v>0</v>
      </c>
      <c r="AB19" s="53">
        <v>0</v>
      </c>
      <c r="AC19" s="53">
        <v>0</v>
      </c>
      <c r="AD19" s="53">
        <v>0</v>
      </c>
      <c r="AE19" s="53">
        <v>0</v>
      </c>
      <c r="AF19" s="53">
        <v>0</v>
      </c>
      <c r="AG19" s="53">
        <v>0</v>
      </c>
      <c r="AH19" s="53">
        <v>0</v>
      </c>
      <c r="AI19" s="52"/>
    </row>
    <row r="20" spans="1:35">
      <c r="AB20" s="14"/>
      <c r="AC20" s="14"/>
      <c r="AD20" s="14"/>
      <c r="AE20" s="14"/>
      <c r="AF20" s="14"/>
      <c r="AG20" s="14"/>
      <c r="AH20" s="14"/>
    </row>
    <row r="21" spans="1:35" s="25" customFormat="1">
      <c r="A21" s="23" t="s">
        <v>49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33"/>
      <c r="AC21" s="33"/>
      <c r="AD21" s="33"/>
      <c r="AE21" s="33"/>
      <c r="AF21" s="33"/>
      <c r="AG21" s="33"/>
      <c r="AH21" s="33"/>
      <c r="AI21" s="32"/>
    </row>
    <row r="22" spans="1:35" s="32" customFormat="1" ht="13.9">
      <c r="A22" s="10" t="s">
        <v>50</v>
      </c>
      <c r="B22" s="44">
        <v>0.01</v>
      </c>
      <c r="C22" s="44">
        <v>0.01</v>
      </c>
      <c r="D22" s="44">
        <v>0.01</v>
      </c>
      <c r="E22" s="44">
        <v>0.01</v>
      </c>
      <c r="F22" s="44">
        <v>0.01</v>
      </c>
      <c r="G22" s="44">
        <v>0.01</v>
      </c>
      <c r="H22" s="44">
        <v>0.01</v>
      </c>
      <c r="I22" s="44">
        <v>0.01</v>
      </c>
      <c r="J22" s="44">
        <v>0.01</v>
      </c>
      <c r="K22" s="44">
        <v>0.01</v>
      </c>
      <c r="L22" s="44">
        <v>0.01</v>
      </c>
      <c r="M22" s="44">
        <v>0.01</v>
      </c>
      <c r="N22" s="44">
        <v>0.01</v>
      </c>
      <c r="O22" s="44">
        <v>0.01</v>
      </c>
      <c r="P22" s="44">
        <v>0.01</v>
      </c>
      <c r="Q22" s="44">
        <v>0.01</v>
      </c>
      <c r="R22" s="44">
        <v>0.01</v>
      </c>
      <c r="S22" s="44">
        <v>0.01</v>
      </c>
      <c r="T22" s="44">
        <v>0.01</v>
      </c>
      <c r="U22" s="44">
        <v>0.01</v>
      </c>
      <c r="V22" s="44">
        <v>0.01</v>
      </c>
      <c r="W22" s="44">
        <v>0.01</v>
      </c>
      <c r="X22" s="44">
        <v>0.01</v>
      </c>
      <c r="Y22" s="44">
        <v>0.01</v>
      </c>
      <c r="Z22" s="44">
        <v>0.01</v>
      </c>
      <c r="AA22" s="44">
        <v>0.01</v>
      </c>
      <c r="AB22" s="44">
        <v>0.01</v>
      </c>
      <c r="AC22" s="44"/>
      <c r="AD22" s="44"/>
      <c r="AE22" s="44">
        <v>0.01</v>
      </c>
      <c r="AF22" s="44"/>
      <c r="AG22" s="44"/>
      <c r="AH22" s="44">
        <v>0.01</v>
      </c>
    </row>
    <row r="23" spans="1:35" s="32" customFormat="1" ht="10.5" customHeight="1">
      <c r="A23" s="10" t="s">
        <v>51</v>
      </c>
      <c r="B23" s="43">
        <v>4</v>
      </c>
      <c r="C23" s="43">
        <v>4</v>
      </c>
      <c r="D23" s="43">
        <v>4</v>
      </c>
      <c r="E23" s="43">
        <v>4</v>
      </c>
      <c r="F23" s="43">
        <v>4</v>
      </c>
      <c r="G23" s="43">
        <v>4</v>
      </c>
      <c r="H23" s="43">
        <v>4</v>
      </c>
      <c r="I23" s="43">
        <v>4</v>
      </c>
      <c r="J23" s="43">
        <v>4</v>
      </c>
      <c r="K23" s="43">
        <v>4</v>
      </c>
      <c r="L23" s="43">
        <v>4</v>
      </c>
      <c r="M23" s="43">
        <v>4</v>
      </c>
      <c r="N23" s="43">
        <v>4</v>
      </c>
      <c r="O23" s="43">
        <v>4</v>
      </c>
      <c r="P23" s="43">
        <v>4</v>
      </c>
      <c r="Q23" s="43">
        <v>4</v>
      </c>
      <c r="R23" s="43">
        <v>4</v>
      </c>
      <c r="S23" s="43">
        <v>4</v>
      </c>
      <c r="T23" s="43">
        <v>4</v>
      </c>
      <c r="U23" s="43">
        <v>4</v>
      </c>
      <c r="V23" s="43">
        <v>4</v>
      </c>
      <c r="W23" s="43">
        <v>4</v>
      </c>
      <c r="X23" s="43">
        <v>4</v>
      </c>
      <c r="Y23" s="43">
        <v>4</v>
      </c>
      <c r="Z23" s="43">
        <v>4</v>
      </c>
      <c r="AA23" s="43">
        <v>4</v>
      </c>
      <c r="AB23" s="43">
        <v>4</v>
      </c>
      <c r="AC23" s="43"/>
      <c r="AD23" s="43"/>
      <c r="AE23" s="43">
        <v>4</v>
      </c>
      <c r="AF23" s="43"/>
      <c r="AG23" s="43"/>
      <c r="AH23" s="43">
        <v>4</v>
      </c>
    </row>
    <row r="24" spans="1:35" s="32" customFormat="1" ht="13.9">
      <c r="A24" s="10" t="s">
        <v>52</v>
      </c>
      <c r="B24" s="44">
        <v>0.01</v>
      </c>
      <c r="C24" s="44">
        <v>0.01</v>
      </c>
      <c r="D24" s="44">
        <v>0.01</v>
      </c>
      <c r="E24" s="44">
        <v>0.01</v>
      </c>
      <c r="F24" s="44">
        <v>0.01</v>
      </c>
      <c r="G24" s="44">
        <v>0.01</v>
      </c>
      <c r="H24" s="44">
        <v>0.01</v>
      </c>
      <c r="I24" s="44">
        <v>0.03</v>
      </c>
      <c r="J24" s="44">
        <v>0.01</v>
      </c>
      <c r="K24" s="44">
        <v>0.01</v>
      </c>
      <c r="L24" s="44">
        <v>0.01</v>
      </c>
      <c r="M24" s="44">
        <v>0.01</v>
      </c>
      <c r="N24" s="44">
        <v>0.01</v>
      </c>
      <c r="O24" s="44">
        <v>0.01</v>
      </c>
      <c r="P24" s="44">
        <v>0.01</v>
      </c>
      <c r="Q24" s="44">
        <v>0.01</v>
      </c>
      <c r="R24" s="44">
        <v>0.01</v>
      </c>
      <c r="S24" s="44">
        <v>0.01</v>
      </c>
      <c r="T24" s="44">
        <v>0.01</v>
      </c>
      <c r="U24" s="44">
        <v>0.01</v>
      </c>
      <c r="V24" s="44">
        <v>0.01</v>
      </c>
      <c r="W24" s="44">
        <v>0.01</v>
      </c>
      <c r="X24" s="44">
        <v>0.01</v>
      </c>
      <c r="Y24" s="44">
        <v>0.01</v>
      </c>
      <c r="Z24" s="44">
        <v>0.01</v>
      </c>
      <c r="AA24" s="44">
        <v>0.01</v>
      </c>
      <c r="AB24" s="44">
        <v>0.01</v>
      </c>
      <c r="AC24" s="43"/>
      <c r="AD24" s="43"/>
      <c r="AE24" s="44">
        <v>0.01</v>
      </c>
      <c r="AF24" s="43"/>
      <c r="AG24" s="43"/>
      <c r="AH24" s="44">
        <v>0.01</v>
      </c>
    </row>
    <row r="25" spans="1:35" s="32" customFormat="1" ht="13.9">
      <c r="A25" s="10" t="s">
        <v>53</v>
      </c>
      <c r="B25" s="43">
        <v>4</v>
      </c>
      <c r="C25" s="43">
        <v>16</v>
      </c>
      <c r="D25" s="43">
        <v>16</v>
      </c>
      <c r="E25" s="43">
        <v>16</v>
      </c>
      <c r="F25" s="43">
        <v>16</v>
      </c>
      <c r="G25" s="43">
        <v>16</v>
      </c>
      <c r="H25" s="43">
        <v>16</v>
      </c>
      <c r="I25" s="43">
        <v>16</v>
      </c>
      <c r="J25" s="43">
        <v>16</v>
      </c>
      <c r="K25" s="43">
        <v>16</v>
      </c>
      <c r="L25" s="43">
        <v>16</v>
      </c>
      <c r="M25" s="43">
        <v>16</v>
      </c>
      <c r="N25" s="43">
        <v>16</v>
      </c>
      <c r="O25" s="43">
        <v>16</v>
      </c>
      <c r="P25" s="43">
        <v>16</v>
      </c>
      <c r="Q25" s="43">
        <v>16</v>
      </c>
      <c r="R25" s="43">
        <v>16</v>
      </c>
      <c r="S25" s="43">
        <v>16</v>
      </c>
      <c r="T25" s="43">
        <v>16</v>
      </c>
      <c r="U25" s="43">
        <v>16</v>
      </c>
      <c r="V25" s="43">
        <v>16</v>
      </c>
      <c r="W25" s="43">
        <v>16</v>
      </c>
      <c r="X25" s="43">
        <v>20</v>
      </c>
      <c r="Y25" s="43">
        <v>16</v>
      </c>
      <c r="Z25" s="43">
        <v>16</v>
      </c>
      <c r="AA25" s="43">
        <v>16</v>
      </c>
      <c r="AB25" s="43">
        <v>16</v>
      </c>
      <c r="AC25" s="43"/>
      <c r="AD25" s="43"/>
      <c r="AE25" s="43">
        <v>16</v>
      </c>
      <c r="AF25" s="43"/>
      <c r="AG25" s="43"/>
      <c r="AH25" s="43">
        <v>16</v>
      </c>
    </row>
    <row r="26" spans="1:35" s="32" customFormat="1" ht="13.9">
      <c r="A26" s="10" t="s">
        <v>54</v>
      </c>
      <c r="B26" s="43" t="s">
        <v>55</v>
      </c>
      <c r="C26" s="43" t="s">
        <v>55</v>
      </c>
      <c r="D26" s="43" t="s">
        <v>55</v>
      </c>
      <c r="E26" s="43" t="s">
        <v>55</v>
      </c>
      <c r="F26" s="43" t="s">
        <v>55</v>
      </c>
      <c r="G26" s="43" t="s">
        <v>55</v>
      </c>
      <c r="H26" s="43" t="s">
        <v>55</v>
      </c>
      <c r="I26" s="43" t="s">
        <v>55</v>
      </c>
      <c r="J26" s="43" t="s">
        <v>55</v>
      </c>
      <c r="K26" s="43" t="s">
        <v>55</v>
      </c>
      <c r="L26" s="43" t="s">
        <v>55</v>
      </c>
      <c r="M26" s="43" t="s">
        <v>55</v>
      </c>
      <c r="N26" s="43" t="s">
        <v>55</v>
      </c>
      <c r="O26" s="43" t="s">
        <v>55</v>
      </c>
      <c r="P26" s="43" t="s">
        <v>55</v>
      </c>
      <c r="Q26" s="43" t="s">
        <v>55</v>
      </c>
      <c r="R26" s="43" t="s">
        <v>55</v>
      </c>
      <c r="S26" s="43" t="s">
        <v>55</v>
      </c>
      <c r="T26" s="43" t="s">
        <v>55</v>
      </c>
      <c r="U26" s="43" t="s">
        <v>55</v>
      </c>
      <c r="V26" s="43" t="s">
        <v>55</v>
      </c>
      <c r="W26" s="43" t="s">
        <v>55</v>
      </c>
      <c r="X26" s="43" t="s">
        <v>55</v>
      </c>
      <c r="Y26" s="43" t="s">
        <v>55</v>
      </c>
      <c r="Z26" s="43" t="s">
        <v>55</v>
      </c>
      <c r="AA26" s="43" t="s">
        <v>55</v>
      </c>
      <c r="AB26" s="43" t="s">
        <v>55</v>
      </c>
      <c r="AC26" s="43"/>
      <c r="AD26" s="43"/>
      <c r="AE26" s="43" t="s">
        <v>55</v>
      </c>
      <c r="AF26" s="43"/>
      <c r="AG26" s="43"/>
      <c r="AH26" s="43" t="s">
        <v>55</v>
      </c>
    </row>
    <row r="27" spans="1:35" s="32" customFormat="1" ht="13.9">
      <c r="A27" s="10" t="s">
        <v>56</v>
      </c>
      <c r="B27" s="43">
        <v>0.75</v>
      </c>
      <c r="C27" s="43">
        <v>0.75</v>
      </c>
      <c r="D27" s="43">
        <v>0.75</v>
      </c>
      <c r="E27" s="43">
        <v>0.75</v>
      </c>
      <c r="F27" s="43">
        <v>0.75</v>
      </c>
      <c r="G27" s="43">
        <v>0.75</v>
      </c>
      <c r="H27" s="43">
        <v>0.75</v>
      </c>
      <c r="I27" s="43">
        <v>0.75</v>
      </c>
      <c r="J27" s="43">
        <v>0.75</v>
      </c>
      <c r="K27" s="43">
        <v>0.75</v>
      </c>
      <c r="L27" s="43">
        <v>0.75</v>
      </c>
      <c r="M27" s="43">
        <v>0.75</v>
      </c>
      <c r="N27" s="43">
        <v>0.75</v>
      </c>
      <c r="O27" s="43">
        <v>0.75</v>
      </c>
      <c r="P27" s="43">
        <v>0.75</v>
      </c>
      <c r="Q27" s="43">
        <v>0.75</v>
      </c>
      <c r="R27" s="43">
        <v>0.75</v>
      </c>
      <c r="S27" s="43">
        <v>0.75</v>
      </c>
      <c r="T27" s="43">
        <v>0.75</v>
      </c>
      <c r="U27" s="43">
        <v>0.75</v>
      </c>
      <c r="V27" s="43">
        <v>0.75</v>
      </c>
      <c r="W27" s="43">
        <v>0.75</v>
      </c>
      <c r="X27" s="43">
        <v>0.75</v>
      </c>
      <c r="Y27" s="43">
        <v>0.75</v>
      </c>
      <c r="Z27" s="43">
        <v>0.75</v>
      </c>
      <c r="AA27" s="43">
        <v>0.75</v>
      </c>
      <c r="AB27" s="43">
        <v>0.75</v>
      </c>
      <c r="AC27" s="43"/>
      <c r="AD27" s="43"/>
      <c r="AE27" s="43">
        <v>0.75</v>
      </c>
      <c r="AF27" s="43"/>
      <c r="AG27" s="43"/>
      <c r="AH27" s="43">
        <v>0.75</v>
      </c>
    </row>
    <row r="28" spans="1:35" s="32" customFormat="1" ht="13.9">
      <c r="A28" s="10" t="s">
        <v>57</v>
      </c>
      <c r="B28" s="43">
        <v>25</v>
      </c>
      <c r="C28" s="43">
        <v>25</v>
      </c>
      <c r="D28" s="43">
        <v>25</v>
      </c>
      <c r="E28" s="43">
        <v>25</v>
      </c>
      <c r="F28" s="43">
        <v>25</v>
      </c>
      <c r="G28" s="43">
        <v>25</v>
      </c>
      <c r="H28" s="43">
        <v>25</v>
      </c>
      <c r="I28" s="43">
        <v>25</v>
      </c>
      <c r="J28" s="43">
        <v>25</v>
      </c>
      <c r="K28" s="43">
        <v>25</v>
      </c>
      <c r="L28" s="43">
        <v>25</v>
      </c>
      <c r="M28" s="43">
        <v>25</v>
      </c>
      <c r="N28" s="43">
        <v>25</v>
      </c>
      <c r="O28" s="43">
        <v>25</v>
      </c>
      <c r="P28" s="43">
        <v>25</v>
      </c>
      <c r="Q28" s="43">
        <v>25</v>
      </c>
      <c r="R28" s="43">
        <v>25</v>
      </c>
      <c r="S28" s="43">
        <v>25</v>
      </c>
      <c r="T28" s="43">
        <v>25</v>
      </c>
      <c r="U28" s="43">
        <v>25</v>
      </c>
      <c r="V28" s="43">
        <v>25</v>
      </c>
      <c r="W28" s="43">
        <v>25</v>
      </c>
      <c r="X28" s="43">
        <v>25</v>
      </c>
      <c r="Y28" s="43">
        <v>25</v>
      </c>
      <c r="Z28" s="43">
        <v>25</v>
      </c>
      <c r="AA28" s="43">
        <v>25</v>
      </c>
      <c r="AB28" s="43">
        <v>25</v>
      </c>
      <c r="AC28" s="43"/>
      <c r="AD28" s="43"/>
      <c r="AE28" s="43">
        <v>25</v>
      </c>
      <c r="AF28" s="43"/>
      <c r="AG28" s="43"/>
      <c r="AH28" s="43">
        <v>25</v>
      </c>
    </row>
    <row r="29" spans="1:35" s="32" customFormat="1" ht="13.9">
      <c r="A29" s="10" t="s">
        <v>58</v>
      </c>
      <c r="B29" s="43" t="s">
        <v>59</v>
      </c>
      <c r="C29" s="43" t="s">
        <v>59</v>
      </c>
      <c r="D29" s="43" t="s">
        <v>59</v>
      </c>
      <c r="E29" s="43" t="s">
        <v>59</v>
      </c>
      <c r="F29" s="43" t="s">
        <v>59</v>
      </c>
      <c r="G29" s="43" t="s">
        <v>59</v>
      </c>
      <c r="H29" s="43" t="s">
        <v>59</v>
      </c>
      <c r="I29" s="43" t="s">
        <v>59</v>
      </c>
      <c r="J29" s="43" t="s">
        <v>59</v>
      </c>
      <c r="K29" s="43" t="s">
        <v>59</v>
      </c>
      <c r="L29" s="43" t="s">
        <v>59</v>
      </c>
      <c r="M29" s="43" t="s">
        <v>59</v>
      </c>
      <c r="N29" s="43" t="s">
        <v>59</v>
      </c>
      <c r="O29" s="43" t="s">
        <v>59</v>
      </c>
      <c r="P29" s="43" t="s">
        <v>59</v>
      </c>
      <c r="Q29" s="43" t="s">
        <v>59</v>
      </c>
      <c r="R29" s="43" t="s">
        <v>59</v>
      </c>
      <c r="S29" s="43" t="s">
        <v>59</v>
      </c>
      <c r="T29" s="43" t="s">
        <v>59</v>
      </c>
      <c r="U29" s="43" t="s">
        <v>59</v>
      </c>
      <c r="V29" s="43" t="s">
        <v>59</v>
      </c>
      <c r="W29" s="43" t="s">
        <v>59</v>
      </c>
      <c r="X29" s="43" t="s">
        <v>59</v>
      </c>
      <c r="Y29" s="43" t="s">
        <v>59</v>
      </c>
      <c r="Z29" s="43" t="s">
        <v>59</v>
      </c>
      <c r="AA29" s="43" t="s">
        <v>59</v>
      </c>
      <c r="AB29" s="43" t="s">
        <v>59</v>
      </c>
      <c r="AC29" s="43"/>
      <c r="AD29" s="43"/>
      <c r="AE29" s="43" t="s">
        <v>59</v>
      </c>
      <c r="AF29" s="43"/>
      <c r="AG29" s="43"/>
      <c r="AH29" s="43" t="s">
        <v>59</v>
      </c>
    </row>
    <row r="30" spans="1:35" s="32" customFormat="1" ht="13.9">
      <c r="A30" s="10" t="s">
        <v>60</v>
      </c>
      <c r="B30" s="43">
        <v>29</v>
      </c>
      <c r="C30" s="43">
        <v>29</v>
      </c>
      <c r="D30" s="43">
        <v>29</v>
      </c>
      <c r="E30" s="43">
        <v>29</v>
      </c>
      <c r="F30" s="43">
        <v>29</v>
      </c>
      <c r="G30" s="43">
        <v>29</v>
      </c>
      <c r="H30" s="43">
        <v>29</v>
      </c>
      <c r="I30" s="43">
        <v>29</v>
      </c>
      <c r="J30" s="43">
        <v>29</v>
      </c>
      <c r="K30" s="43">
        <v>29</v>
      </c>
      <c r="L30" s="43">
        <v>29</v>
      </c>
      <c r="M30" s="43">
        <v>29</v>
      </c>
      <c r="N30" s="43">
        <v>29</v>
      </c>
      <c r="O30" s="43">
        <v>29</v>
      </c>
      <c r="P30" s="43">
        <v>29</v>
      </c>
      <c r="Q30" s="43">
        <v>29</v>
      </c>
      <c r="R30" s="43">
        <v>29</v>
      </c>
      <c r="S30" s="43">
        <v>29</v>
      </c>
      <c r="T30" s="43">
        <v>29</v>
      </c>
      <c r="U30" s="43">
        <v>29</v>
      </c>
      <c r="V30" s="43">
        <v>29</v>
      </c>
      <c r="W30" s="43">
        <v>29</v>
      </c>
      <c r="X30" s="43">
        <v>29</v>
      </c>
      <c r="Y30" s="43">
        <v>29</v>
      </c>
      <c r="Z30" s="43">
        <v>29</v>
      </c>
      <c r="AA30" s="43">
        <v>29</v>
      </c>
      <c r="AB30" s="43">
        <v>29</v>
      </c>
      <c r="AC30" s="43"/>
      <c r="AD30" s="43"/>
      <c r="AE30" s="43">
        <v>29</v>
      </c>
      <c r="AF30" s="43"/>
      <c r="AG30" s="43"/>
      <c r="AH30" s="43">
        <v>29</v>
      </c>
    </row>
    <row r="31" spans="1:35" s="32" customFormat="1" ht="13.9">
      <c r="A31" s="10" t="s">
        <v>61</v>
      </c>
      <c r="B31" s="43">
        <v>1</v>
      </c>
      <c r="C31" s="43">
        <v>1</v>
      </c>
      <c r="D31" s="43">
        <v>1</v>
      </c>
      <c r="E31" s="43">
        <v>1</v>
      </c>
      <c r="F31" s="43">
        <v>1</v>
      </c>
      <c r="G31" s="43">
        <v>1</v>
      </c>
      <c r="H31" s="43">
        <v>1</v>
      </c>
      <c r="I31" s="43">
        <v>1</v>
      </c>
      <c r="J31" s="43">
        <v>1</v>
      </c>
      <c r="K31" s="43">
        <v>1</v>
      </c>
      <c r="L31" s="43">
        <v>1</v>
      </c>
      <c r="M31" s="43">
        <v>1</v>
      </c>
      <c r="N31" s="43">
        <v>1</v>
      </c>
      <c r="O31" s="43">
        <v>1</v>
      </c>
      <c r="P31" s="43">
        <v>1</v>
      </c>
      <c r="Q31" s="43">
        <v>1</v>
      </c>
      <c r="R31" s="43">
        <v>1</v>
      </c>
      <c r="S31" s="43">
        <v>1</v>
      </c>
      <c r="T31" s="43">
        <v>1</v>
      </c>
      <c r="U31" s="43">
        <v>1</v>
      </c>
      <c r="V31" s="43">
        <v>1</v>
      </c>
      <c r="W31" s="43">
        <v>1</v>
      </c>
      <c r="X31" s="43">
        <v>1</v>
      </c>
      <c r="Y31" s="43">
        <v>1</v>
      </c>
      <c r="Z31" s="43">
        <v>1</v>
      </c>
      <c r="AA31" s="43">
        <v>1</v>
      </c>
      <c r="AB31" s="43">
        <v>1</v>
      </c>
      <c r="AC31" s="43"/>
      <c r="AD31" s="43"/>
      <c r="AE31" s="43">
        <v>1</v>
      </c>
      <c r="AF31" s="43"/>
      <c r="AG31" s="43"/>
      <c r="AH31" s="43">
        <v>1</v>
      </c>
    </row>
    <row r="32" spans="1:35" s="32" customFormat="1" ht="13.9">
      <c r="A32" s="10" t="s">
        <v>62</v>
      </c>
      <c r="B32" s="43">
        <v>25</v>
      </c>
      <c r="C32" s="43">
        <v>25</v>
      </c>
      <c r="D32" s="43">
        <v>25</v>
      </c>
      <c r="E32" s="43">
        <v>25</v>
      </c>
      <c r="F32" s="43">
        <v>25</v>
      </c>
      <c r="G32" s="43">
        <v>25</v>
      </c>
      <c r="H32" s="43">
        <v>25</v>
      </c>
      <c r="I32" s="43">
        <v>25</v>
      </c>
      <c r="J32" s="43">
        <v>25</v>
      </c>
      <c r="K32" s="43">
        <v>25</v>
      </c>
      <c r="L32" s="43">
        <v>25</v>
      </c>
      <c r="M32" s="43">
        <v>25</v>
      </c>
      <c r="N32" s="43">
        <v>25</v>
      </c>
      <c r="O32" s="43">
        <v>25</v>
      </c>
      <c r="P32" s="43">
        <v>25</v>
      </c>
      <c r="Q32" s="43">
        <v>25</v>
      </c>
      <c r="R32" s="43">
        <v>25</v>
      </c>
      <c r="S32" s="43">
        <v>25</v>
      </c>
      <c r="T32" s="43">
        <v>25</v>
      </c>
      <c r="U32" s="43">
        <v>25</v>
      </c>
      <c r="V32" s="43">
        <v>25</v>
      </c>
      <c r="W32" s="43">
        <v>25</v>
      </c>
      <c r="X32" s="43">
        <v>25</v>
      </c>
      <c r="Y32" s="43">
        <v>25</v>
      </c>
      <c r="Z32" s="43">
        <v>25</v>
      </c>
      <c r="AA32" s="43">
        <v>25</v>
      </c>
      <c r="AB32" s="43">
        <v>25</v>
      </c>
      <c r="AC32" s="43"/>
      <c r="AD32" s="43"/>
      <c r="AE32" s="43">
        <v>25</v>
      </c>
      <c r="AF32" s="43"/>
      <c r="AG32" s="43"/>
      <c r="AH32" s="43">
        <v>25</v>
      </c>
    </row>
    <row r="33" spans="1:35" s="32" customFormat="1" ht="13.9">
      <c r="A33" s="10" t="s">
        <v>63</v>
      </c>
      <c r="B33" s="43">
        <v>12</v>
      </c>
      <c r="C33" s="43">
        <v>12</v>
      </c>
      <c r="D33" s="43">
        <v>12</v>
      </c>
      <c r="E33" s="43">
        <v>12</v>
      </c>
      <c r="F33" s="43">
        <v>12</v>
      </c>
      <c r="G33" s="43">
        <v>12</v>
      </c>
      <c r="H33" s="43">
        <v>12</v>
      </c>
      <c r="I33" s="43">
        <v>12</v>
      </c>
      <c r="J33" s="43">
        <v>12</v>
      </c>
      <c r="K33" s="43">
        <v>12</v>
      </c>
      <c r="L33" s="43">
        <v>12</v>
      </c>
      <c r="M33" s="43">
        <v>12</v>
      </c>
      <c r="N33" s="43">
        <v>12</v>
      </c>
      <c r="O33" s="43">
        <v>12</v>
      </c>
      <c r="P33" s="43">
        <v>12</v>
      </c>
      <c r="Q33" s="43">
        <v>12</v>
      </c>
      <c r="R33" s="43">
        <v>12</v>
      </c>
      <c r="S33" s="43">
        <v>12</v>
      </c>
      <c r="T33" s="43">
        <v>12</v>
      </c>
      <c r="U33" s="43">
        <v>12</v>
      </c>
      <c r="V33" s="43">
        <v>12</v>
      </c>
      <c r="W33" s="43">
        <v>12</v>
      </c>
      <c r="X33" s="43">
        <v>12</v>
      </c>
      <c r="Y33" s="43">
        <v>12</v>
      </c>
      <c r="Z33" s="43">
        <v>12</v>
      </c>
      <c r="AA33" s="43">
        <v>12</v>
      </c>
      <c r="AB33" s="43">
        <v>12</v>
      </c>
      <c r="AC33" s="43"/>
      <c r="AD33" s="43"/>
      <c r="AE33" s="43">
        <v>12</v>
      </c>
      <c r="AF33" s="43"/>
      <c r="AG33" s="43"/>
      <c r="AH33" s="43">
        <v>12</v>
      </c>
    </row>
    <row r="34" spans="1:35" s="32" customFormat="1" ht="13.9">
      <c r="A34" s="10" t="s">
        <v>64</v>
      </c>
      <c r="B34" s="43">
        <v>12</v>
      </c>
      <c r="C34" s="43">
        <v>12</v>
      </c>
      <c r="D34" s="43">
        <v>12</v>
      </c>
      <c r="E34" s="43">
        <v>12</v>
      </c>
      <c r="F34" s="43">
        <v>12</v>
      </c>
      <c r="G34" s="43">
        <v>12</v>
      </c>
      <c r="H34" s="43">
        <v>12</v>
      </c>
      <c r="I34" s="43">
        <v>12</v>
      </c>
      <c r="J34" s="43">
        <v>12</v>
      </c>
      <c r="K34" s="43">
        <v>12</v>
      </c>
      <c r="L34" s="43">
        <v>12</v>
      </c>
      <c r="M34" s="43">
        <v>12</v>
      </c>
      <c r="N34" s="43">
        <v>12</v>
      </c>
      <c r="O34" s="43">
        <v>12</v>
      </c>
      <c r="P34" s="43">
        <v>12</v>
      </c>
      <c r="Q34" s="43">
        <v>12</v>
      </c>
      <c r="R34" s="43">
        <v>12</v>
      </c>
      <c r="S34" s="43">
        <v>12</v>
      </c>
      <c r="T34" s="43">
        <v>12</v>
      </c>
      <c r="U34" s="43">
        <v>12</v>
      </c>
      <c r="V34" s="43">
        <v>12</v>
      </c>
      <c r="W34" s="43">
        <v>12</v>
      </c>
      <c r="X34" s="43">
        <v>12</v>
      </c>
      <c r="Y34" s="43">
        <v>12</v>
      </c>
      <c r="Z34" s="43">
        <v>12</v>
      </c>
      <c r="AA34" s="43">
        <v>12</v>
      </c>
      <c r="AB34" s="43">
        <v>12</v>
      </c>
      <c r="AC34" s="43"/>
      <c r="AD34" s="43"/>
      <c r="AE34" s="43">
        <v>12</v>
      </c>
      <c r="AF34" s="43"/>
      <c r="AG34" s="43"/>
      <c r="AH34" s="43">
        <v>12</v>
      </c>
    </row>
    <row r="35" spans="1:35" s="32" customFormat="1" ht="13.9">
      <c r="A35" s="10" t="s">
        <v>65</v>
      </c>
      <c r="B35" s="43">
        <v>15</v>
      </c>
      <c r="C35" s="43">
        <v>15</v>
      </c>
      <c r="D35" s="43">
        <v>15</v>
      </c>
      <c r="E35" s="43">
        <v>15</v>
      </c>
      <c r="F35" s="43">
        <v>15</v>
      </c>
      <c r="G35" s="43">
        <v>15</v>
      </c>
      <c r="H35" s="43">
        <v>15</v>
      </c>
      <c r="I35" s="43">
        <v>15</v>
      </c>
      <c r="J35" s="43">
        <v>15</v>
      </c>
      <c r="K35" s="43">
        <v>15</v>
      </c>
      <c r="L35" s="43">
        <v>15</v>
      </c>
      <c r="M35" s="43">
        <v>15</v>
      </c>
      <c r="N35" s="43">
        <v>15</v>
      </c>
      <c r="O35" s="43">
        <v>15</v>
      </c>
      <c r="P35" s="43">
        <v>15</v>
      </c>
      <c r="Q35" s="43">
        <v>15</v>
      </c>
      <c r="R35" s="43">
        <v>15</v>
      </c>
      <c r="S35" s="43">
        <v>15</v>
      </c>
      <c r="T35" s="43">
        <v>15</v>
      </c>
      <c r="U35" s="43">
        <v>15</v>
      </c>
      <c r="V35" s="43">
        <v>15</v>
      </c>
      <c r="W35" s="43">
        <v>15</v>
      </c>
      <c r="X35" s="43">
        <v>15</v>
      </c>
      <c r="Y35" s="43">
        <v>15</v>
      </c>
      <c r="Z35" s="43">
        <v>15</v>
      </c>
      <c r="AA35" s="43">
        <v>15</v>
      </c>
      <c r="AB35" s="43">
        <v>15</v>
      </c>
      <c r="AC35" s="43"/>
      <c r="AD35" s="43"/>
      <c r="AE35" s="43">
        <v>15</v>
      </c>
      <c r="AF35" s="43"/>
      <c r="AG35" s="43"/>
      <c r="AH35" s="43">
        <v>15</v>
      </c>
    </row>
    <row r="36" spans="1:35" s="32" customFormat="1" ht="13.9">
      <c r="A36" s="10" t="s">
        <v>66</v>
      </c>
      <c r="B36" s="43">
        <v>20</v>
      </c>
      <c r="C36" s="43">
        <v>20</v>
      </c>
      <c r="D36" s="43">
        <v>20</v>
      </c>
      <c r="E36" s="43">
        <v>20</v>
      </c>
      <c r="F36" s="43">
        <v>20</v>
      </c>
      <c r="G36" s="43">
        <v>20</v>
      </c>
      <c r="H36" s="43">
        <v>20</v>
      </c>
      <c r="I36" s="43">
        <v>20</v>
      </c>
      <c r="J36" s="43">
        <v>20</v>
      </c>
      <c r="K36" s="43">
        <v>20</v>
      </c>
      <c r="L36" s="43">
        <v>20</v>
      </c>
      <c r="M36" s="43">
        <v>20</v>
      </c>
      <c r="N36" s="43">
        <v>20</v>
      </c>
      <c r="O36" s="43">
        <v>20</v>
      </c>
      <c r="P36" s="43">
        <v>20</v>
      </c>
      <c r="Q36" s="43">
        <v>20</v>
      </c>
      <c r="R36" s="43">
        <v>20</v>
      </c>
      <c r="S36" s="43">
        <v>20</v>
      </c>
      <c r="T36" s="43">
        <v>20</v>
      </c>
      <c r="U36" s="43">
        <v>20</v>
      </c>
      <c r="V36" s="43">
        <v>20</v>
      </c>
      <c r="W36" s="43">
        <v>20</v>
      </c>
      <c r="X36" s="43">
        <v>20</v>
      </c>
      <c r="Y36" s="43">
        <v>20</v>
      </c>
      <c r="Z36" s="43">
        <v>20</v>
      </c>
      <c r="AA36" s="43">
        <v>20</v>
      </c>
      <c r="AB36" s="43">
        <v>20</v>
      </c>
      <c r="AC36" s="43"/>
      <c r="AD36" s="43"/>
      <c r="AE36" s="43">
        <v>20</v>
      </c>
      <c r="AF36" s="43"/>
      <c r="AG36" s="43"/>
      <c r="AH36" s="43">
        <v>20</v>
      </c>
    </row>
    <row r="37" spans="1:35" s="32" customFormat="1" ht="13.9">
      <c r="A37" s="10" t="s">
        <v>67</v>
      </c>
      <c r="B37" s="43">
        <v>20</v>
      </c>
      <c r="C37" s="43">
        <v>20</v>
      </c>
      <c r="D37" s="43">
        <v>20</v>
      </c>
      <c r="E37" s="43">
        <v>20</v>
      </c>
      <c r="F37" s="43">
        <v>20</v>
      </c>
      <c r="G37" s="43">
        <v>20</v>
      </c>
      <c r="H37" s="43">
        <v>20</v>
      </c>
      <c r="I37" s="43">
        <v>20</v>
      </c>
      <c r="J37" s="43">
        <v>20</v>
      </c>
      <c r="K37" s="43">
        <v>20</v>
      </c>
      <c r="L37" s="43">
        <v>20</v>
      </c>
      <c r="M37" s="43">
        <v>20</v>
      </c>
      <c r="N37" s="43">
        <v>20</v>
      </c>
      <c r="O37" s="43">
        <v>20</v>
      </c>
      <c r="P37" s="43">
        <v>20</v>
      </c>
      <c r="Q37" s="43">
        <v>20</v>
      </c>
      <c r="R37" s="43">
        <v>20</v>
      </c>
      <c r="S37" s="43">
        <v>20</v>
      </c>
      <c r="T37" s="43">
        <v>20</v>
      </c>
      <c r="U37" s="43">
        <v>20</v>
      </c>
      <c r="V37" s="43">
        <v>20</v>
      </c>
      <c r="W37" s="43">
        <v>20</v>
      </c>
      <c r="X37" s="43">
        <v>20</v>
      </c>
      <c r="Y37" s="43">
        <v>20</v>
      </c>
      <c r="Z37" s="43">
        <v>20</v>
      </c>
      <c r="AA37" s="43">
        <v>20</v>
      </c>
      <c r="AB37" s="43">
        <v>20</v>
      </c>
      <c r="AC37" s="43"/>
      <c r="AD37" s="43"/>
      <c r="AE37" s="43">
        <v>20</v>
      </c>
      <c r="AF37" s="43"/>
      <c r="AG37" s="43"/>
      <c r="AH37" s="43">
        <v>20</v>
      </c>
    </row>
    <row r="38" spans="1:35" s="32" customFormat="1" ht="13.9">
      <c r="A38" s="10" t="s">
        <v>68</v>
      </c>
      <c r="B38" s="43">
        <v>3</v>
      </c>
      <c r="C38" s="43">
        <v>3</v>
      </c>
      <c r="D38" s="43">
        <v>3</v>
      </c>
      <c r="E38" s="43">
        <v>3</v>
      </c>
      <c r="F38" s="43">
        <v>3</v>
      </c>
      <c r="G38" s="43">
        <v>3</v>
      </c>
      <c r="H38" s="43">
        <v>3</v>
      </c>
      <c r="I38" s="43">
        <v>3</v>
      </c>
      <c r="J38" s="43">
        <v>3</v>
      </c>
      <c r="K38" s="43">
        <v>3</v>
      </c>
      <c r="L38" s="43">
        <v>3</v>
      </c>
      <c r="M38" s="43">
        <v>3</v>
      </c>
      <c r="N38" s="43">
        <v>3</v>
      </c>
      <c r="O38" s="43">
        <v>3</v>
      </c>
      <c r="P38" s="43">
        <v>3</v>
      </c>
      <c r="Q38" s="43">
        <v>3</v>
      </c>
      <c r="R38" s="43">
        <v>3</v>
      </c>
      <c r="S38" s="43">
        <v>3</v>
      </c>
      <c r="T38" s="43">
        <v>3</v>
      </c>
      <c r="U38" s="43">
        <v>3</v>
      </c>
      <c r="V38" s="43">
        <v>3</v>
      </c>
      <c r="W38" s="43">
        <v>3</v>
      </c>
      <c r="X38" s="43">
        <v>3</v>
      </c>
      <c r="Y38" s="43">
        <v>3</v>
      </c>
      <c r="Z38" s="43">
        <v>3</v>
      </c>
      <c r="AA38" s="43">
        <v>3</v>
      </c>
      <c r="AB38" s="43">
        <v>3</v>
      </c>
      <c r="AC38" s="43"/>
      <c r="AD38" s="43"/>
      <c r="AE38" s="43">
        <v>3</v>
      </c>
      <c r="AF38" s="43"/>
      <c r="AG38" s="43"/>
      <c r="AH38" s="43">
        <v>3</v>
      </c>
    </row>
    <row r="39" spans="1:35" s="32" customFormat="1" ht="13.9">
      <c r="A39" s="10" t="s">
        <v>69</v>
      </c>
      <c r="B39" s="43">
        <v>50</v>
      </c>
      <c r="C39" s="43">
        <v>50</v>
      </c>
      <c r="D39" s="43">
        <v>50</v>
      </c>
      <c r="E39" s="43">
        <v>50</v>
      </c>
      <c r="F39" s="43">
        <v>50</v>
      </c>
      <c r="G39" s="43">
        <v>50</v>
      </c>
      <c r="H39" s="43">
        <v>50</v>
      </c>
      <c r="I39" s="43">
        <v>50</v>
      </c>
      <c r="J39" s="43">
        <v>50</v>
      </c>
      <c r="K39" s="43">
        <v>50</v>
      </c>
      <c r="L39" s="43">
        <v>50</v>
      </c>
      <c r="M39" s="43">
        <v>50</v>
      </c>
      <c r="N39" s="43">
        <v>50</v>
      </c>
      <c r="O39" s="43">
        <v>50</v>
      </c>
      <c r="P39" s="43">
        <v>50</v>
      </c>
      <c r="Q39" s="43">
        <v>50</v>
      </c>
      <c r="R39" s="43">
        <v>50</v>
      </c>
      <c r="S39" s="43">
        <v>50</v>
      </c>
      <c r="T39" s="43">
        <v>50</v>
      </c>
      <c r="U39" s="43">
        <v>50</v>
      </c>
      <c r="V39" s="43">
        <v>50</v>
      </c>
      <c r="W39" s="43">
        <v>50</v>
      </c>
      <c r="X39" s="43">
        <v>50</v>
      </c>
      <c r="Y39" s="43">
        <v>50</v>
      </c>
      <c r="Z39" s="43">
        <v>50</v>
      </c>
      <c r="AA39" s="43">
        <v>50</v>
      </c>
      <c r="AB39" s="43">
        <v>50</v>
      </c>
      <c r="AC39" s="43"/>
      <c r="AD39" s="43"/>
      <c r="AE39" s="43">
        <v>50</v>
      </c>
      <c r="AF39" s="43"/>
      <c r="AG39" s="43"/>
      <c r="AH39" s="43">
        <v>50</v>
      </c>
    </row>
    <row r="40" spans="1:35" s="32" customFormat="1" ht="13.9">
      <c r="A40" s="10" t="s">
        <v>70</v>
      </c>
      <c r="B40" s="44" t="s">
        <v>71</v>
      </c>
      <c r="C40" s="44" t="s">
        <v>71</v>
      </c>
      <c r="D40" s="44" t="s">
        <v>71</v>
      </c>
      <c r="E40" s="44" t="s">
        <v>71</v>
      </c>
      <c r="F40" s="44" t="s">
        <v>71</v>
      </c>
      <c r="G40" s="44" t="s">
        <v>71</v>
      </c>
      <c r="H40" s="44" t="s">
        <v>71</v>
      </c>
      <c r="I40" s="44" t="s">
        <v>71</v>
      </c>
      <c r="J40" s="44" t="s">
        <v>71</v>
      </c>
      <c r="K40" s="44" t="s">
        <v>71</v>
      </c>
      <c r="L40" s="44" t="s">
        <v>71</v>
      </c>
      <c r="M40" s="44" t="s">
        <v>71</v>
      </c>
      <c r="N40" s="44" t="s">
        <v>71</v>
      </c>
      <c r="O40" s="44" t="s">
        <v>71</v>
      </c>
      <c r="P40" s="44" t="s">
        <v>71</v>
      </c>
      <c r="Q40" s="44" t="s">
        <v>71</v>
      </c>
      <c r="R40" s="44" t="s">
        <v>71</v>
      </c>
      <c r="S40" s="44" t="s">
        <v>71</v>
      </c>
      <c r="T40" s="44" t="s">
        <v>71</v>
      </c>
      <c r="U40" s="44" t="s">
        <v>71</v>
      </c>
      <c r="V40" s="44" t="s">
        <v>71</v>
      </c>
      <c r="W40" s="44" t="s">
        <v>71</v>
      </c>
      <c r="X40" s="44" t="s">
        <v>71</v>
      </c>
      <c r="Y40" s="44" t="s">
        <v>71</v>
      </c>
      <c r="Z40" s="44" t="s">
        <v>71</v>
      </c>
      <c r="AA40" s="44" t="s">
        <v>71</v>
      </c>
      <c r="AB40" s="44" t="s">
        <v>71</v>
      </c>
      <c r="AC40" s="43"/>
      <c r="AD40" s="43"/>
      <c r="AE40" s="44" t="s">
        <v>71</v>
      </c>
      <c r="AF40" s="43"/>
      <c r="AG40" s="43"/>
      <c r="AH40" s="44" t="s">
        <v>71</v>
      </c>
    </row>
    <row r="41" spans="1:35" s="32" customFormat="1" ht="13.9">
      <c r="A41" s="10" t="s">
        <v>72</v>
      </c>
      <c r="B41" s="44" t="s">
        <v>71</v>
      </c>
      <c r="C41" s="44" t="s">
        <v>71</v>
      </c>
      <c r="D41" s="44" t="s">
        <v>71</v>
      </c>
      <c r="E41" s="44" t="s">
        <v>71</v>
      </c>
      <c r="F41" s="44" t="s">
        <v>71</v>
      </c>
      <c r="G41" s="44" t="s">
        <v>71</v>
      </c>
      <c r="H41" s="44" t="s">
        <v>71</v>
      </c>
      <c r="I41" s="44" t="s">
        <v>71</v>
      </c>
      <c r="J41" s="44" t="s">
        <v>71</v>
      </c>
      <c r="K41" s="44" t="s">
        <v>71</v>
      </c>
      <c r="L41" s="44" t="s">
        <v>71</v>
      </c>
      <c r="M41" s="44" t="s">
        <v>71</v>
      </c>
      <c r="N41" s="44" t="s">
        <v>71</v>
      </c>
      <c r="O41" s="44" t="s">
        <v>71</v>
      </c>
      <c r="P41" s="44" t="s">
        <v>71</v>
      </c>
      <c r="Q41" s="44" t="s">
        <v>71</v>
      </c>
      <c r="R41" s="44" t="s">
        <v>71</v>
      </c>
      <c r="S41" s="44" t="s">
        <v>71</v>
      </c>
      <c r="T41" s="44" t="s">
        <v>71</v>
      </c>
      <c r="U41" s="44" t="s">
        <v>71</v>
      </c>
      <c r="V41" s="44" t="s">
        <v>71</v>
      </c>
      <c r="W41" s="44" t="s">
        <v>71</v>
      </c>
      <c r="X41" s="44" t="s">
        <v>71</v>
      </c>
      <c r="Y41" s="44" t="s">
        <v>71</v>
      </c>
      <c r="Z41" s="44" t="s">
        <v>71</v>
      </c>
      <c r="AA41" s="44" t="s">
        <v>71</v>
      </c>
      <c r="AB41" s="44" t="s">
        <v>71</v>
      </c>
      <c r="AC41" s="44"/>
      <c r="AD41" s="44"/>
      <c r="AE41" s="44" t="s">
        <v>71</v>
      </c>
      <c r="AF41" s="44"/>
      <c r="AG41" s="44"/>
      <c r="AH41" s="44" t="s">
        <v>71</v>
      </c>
    </row>
    <row r="42" spans="1:35" s="32" customFormat="1" ht="13.9">
      <c r="A42" s="10" t="s">
        <v>73</v>
      </c>
      <c r="B42" s="44" t="s">
        <v>71</v>
      </c>
      <c r="C42" s="43" t="s">
        <v>71</v>
      </c>
      <c r="D42" s="43" t="s">
        <v>71</v>
      </c>
      <c r="E42" s="43" t="s">
        <v>71</v>
      </c>
      <c r="F42" s="43" t="s">
        <v>71</v>
      </c>
      <c r="G42" s="43" t="s">
        <v>71</v>
      </c>
      <c r="H42" s="43" t="s">
        <v>71</v>
      </c>
      <c r="I42" s="43" t="s">
        <v>71</v>
      </c>
      <c r="J42" s="43" t="s">
        <v>71</v>
      </c>
      <c r="K42" s="43" t="s">
        <v>71</v>
      </c>
      <c r="L42" s="43" t="s">
        <v>71</v>
      </c>
      <c r="M42" s="43" t="s">
        <v>71</v>
      </c>
      <c r="N42" s="43" t="s">
        <v>71</v>
      </c>
      <c r="O42" s="43" t="s">
        <v>71</v>
      </c>
      <c r="P42" s="43" t="s">
        <v>71</v>
      </c>
      <c r="Q42" s="43" t="s">
        <v>71</v>
      </c>
      <c r="R42" s="43" t="s">
        <v>71</v>
      </c>
      <c r="S42" s="43" t="s">
        <v>71</v>
      </c>
      <c r="T42" s="43" t="s">
        <v>71</v>
      </c>
      <c r="U42" s="43" t="s">
        <v>71</v>
      </c>
      <c r="V42" s="43" t="s">
        <v>71</v>
      </c>
      <c r="W42" s="43" t="s">
        <v>71</v>
      </c>
      <c r="X42" s="43" t="s">
        <v>71</v>
      </c>
      <c r="Y42" s="43" t="s">
        <v>71</v>
      </c>
      <c r="Z42" s="43" t="s">
        <v>71</v>
      </c>
      <c r="AA42" s="43" t="s">
        <v>71</v>
      </c>
      <c r="AB42" s="43" t="s">
        <v>71</v>
      </c>
      <c r="AC42" s="43"/>
      <c r="AD42" s="43"/>
      <c r="AE42" s="43" t="s">
        <v>71</v>
      </c>
      <c r="AF42" s="43"/>
      <c r="AG42" s="43"/>
      <c r="AH42" s="43" t="s">
        <v>71</v>
      </c>
    </row>
    <row r="43" spans="1:35" s="32" customFormat="1" ht="24">
      <c r="A43" s="60" t="s">
        <v>74</v>
      </c>
      <c r="B43" s="43">
        <v>2.5</v>
      </c>
      <c r="C43" s="43">
        <v>2.5</v>
      </c>
      <c r="D43" s="43">
        <v>2.5</v>
      </c>
      <c r="E43" s="43">
        <v>2.5</v>
      </c>
      <c r="F43" s="43">
        <v>2.5</v>
      </c>
      <c r="G43" s="43">
        <v>2.5</v>
      </c>
      <c r="H43" s="43">
        <v>2.5</v>
      </c>
      <c r="I43" s="43">
        <v>2.5</v>
      </c>
      <c r="J43" s="43">
        <v>2.5</v>
      </c>
      <c r="K43" s="43">
        <v>2.5</v>
      </c>
      <c r="L43" s="43">
        <v>2.5</v>
      </c>
      <c r="M43" s="43">
        <v>2.5</v>
      </c>
      <c r="N43" s="43">
        <v>2.5</v>
      </c>
      <c r="O43" s="43">
        <v>2.5</v>
      </c>
      <c r="P43" s="43">
        <v>2.5</v>
      </c>
      <c r="Q43" s="43">
        <v>2.5</v>
      </c>
      <c r="R43" s="43">
        <v>2.5</v>
      </c>
      <c r="S43" s="43">
        <v>2.5</v>
      </c>
      <c r="T43" s="43">
        <v>2.5</v>
      </c>
      <c r="U43" s="43">
        <v>2.5</v>
      </c>
      <c r="V43" s="43">
        <v>2.5</v>
      </c>
      <c r="W43" s="43">
        <v>2.5</v>
      </c>
      <c r="X43" s="43">
        <v>2.5</v>
      </c>
      <c r="Y43" s="43">
        <v>2.5</v>
      </c>
      <c r="Z43" s="43">
        <v>2.5</v>
      </c>
      <c r="AA43" s="43">
        <v>2.5</v>
      </c>
      <c r="AB43" s="43">
        <v>2.5</v>
      </c>
      <c r="AC43" s="43"/>
      <c r="AD43" s="43"/>
      <c r="AE43" s="43">
        <v>2.5</v>
      </c>
      <c r="AF43" s="43"/>
      <c r="AG43" s="43"/>
      <c r="AH43" s="43">
        <v>2.5</v>
      </c>
    </row>
    <row r="44" spans="1:35" s="32" customFormat="1" ht="13.9">
      <c r="A44" s="56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</row>
    <row r="45" spans="1:35">
      <c r="A45" s="15" t="s">
        <v>75</v>
      </c>
      <c r="B45" s="16" t="s">
        <v>2</v>
      </c>
      <c r="C45" s="16" t="s">
        <v>3</v>
      </c>
      <c r="D45" s="16" t="s">
        <v>4</v>
      </c>
      <c r="E45" s="16" t="s">
        <v>5</v>
      </c>
      <c r="F45" s="16" t="s">
        <v>6</v>
      </c>
      <c r="G45" s="16" t="s">
        <v>7</v>
      </c>
      <c r="H45" s="16" t="s">
        <v>8</v>
      </c>
      <c r="I45" s="16" t="s">
        <v>9</v>
      </c>
      <c r="J45" s="16" t="s">
        <v>10</v>
      </c>
      <c r="K45" s="16" t="s">
        <v>11</v>
      </c>
      <c r="L45" s="16" t="s">
        <v>12</v>
      </c>
      <c r="M45" s="16" t="s">
        <v>13</v>
      </c>
      <c r="N45" s="16" t="s">
        <v>14</v>
      </c>
      <c r="O45" s="16" t="s">
        <v>15</v>
      </c>
      <c r="P45" s="16" t="s">
        <v>16</v>
      </c>
      <c r="Q45" s="16" t="s">
        <v>17</v>
      </c>
      <c r="R45" s="16" t="s">
        <v>18</v>
      </c>
      <c r="S45" s="16" t="s">
        <v>19</v>
      </c>
      <c r="T45" s="16" t="s">
        <v>20</v>
      </c>
      <c r="U45" s="16" t="s">
        <v>21</v>
      </c>
      <c r="V45" s="16" t="s">
        <v>22</v>
      </c>
      <c r="W45" s="16" t="s">
        <v>23</v>
      </c>
      <c r="X45" s="16" t="s">
        <v>24</v>
      </c>
      <c r="Y45" s="16" t="s">
        <v>25</v>
      </c>
      <c r="Z45" s="16" t="s">
        <v>26</v>
      </c>
      <c r="AA45" s="16" t="s">
        <v>27</v>
      </c>
      <c r="AB45" s="16" t="s">
        <v>28</v>
      </c>
      <c r="AC45" s="16" t="s">
        <v>29</v>
      </c>
      <c r="AD45" s="16" t="s">
        <v>30</v>
      </c>
      <c r="AE45" s="16" t="s">
        <v>31</v>
      </c>
      <c r="AF45" s="16" t="s">
        <v>32</v>
      </c>
      <c r="AG45" s="16" t="s">
        <v>33</v>
      </c>
      <c r="AH45" s="16" t="s">
        <v>34</v>
      </c>
      <c r="AI45" s="14"/>
    </row>
    <row r="46" spans="1:35">
      <c r="A46" s="17"/>
      <c r="B46" s="31"/>
      <c r="C46" s="31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I46" s="14"/>
    </row>
    <row r="47" spans="1:35" ht="14.45">
      <c r="A47" s="19" t="s">
        <v>35</v>
      </c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14"/>
    </row>
    <row r="48" spans="1:35" s="54" customFormat="1">
      <c r="A48" s="50" t="s">
        <v>36</v>
      </c>
      <c r="B48" s="51">
        <v>13.042857142857144</v>
      </c>
      <c r="C48" s="51">
        <v>36.06509746089904</v>
      </c>
      <c r="D48" s="51">
        <v>35.709286250000012</v>
      </c>
      <c r="E48" s="51">
        <v>38.994814863865571</v>
      </c>
      <c r="F48" s="51">
        <v>46.529833504302935</v>
      </c>
      <c r="G48" s="51">
        <v>47.13685910102042</v>
      </c>
      <c r="H48" s="51">
        <v>49.321683989285731</v>
      </c>
      <c r="I48" s="51">
        <v>33.244981689753018</v>
      </c>
      <c r="J48" s="51">
        <v>28.853000000000002</v>
      </c>
      <c r="K48" s="51">
        <v>32.231571428571428</v>
      </c>
      <c r="L48" s="51">
        <v>35.610142857142861</v>
      </c>
      <c r="M48" s="51">
        <v>33.920857142857145</v>
      </c>
      <c r="N48" s="51">
        <v>49.353182410714297</v>
      </c>
      <c r="O48" s="51">
        <v>71.287857142857149</v>
      </c>
      <c r="P48" s="51">
        <v>49.192000000000007</v>
      </c>
      <c r="Q48" s="51">
        <v>56.016714285714279</v>
      </c>
      <c r="R48" s="51">
        <v>33.920857142857145</v>
      </c>
      <c r="S48" s="51">
        <v>83.180428571428578</v>
      </c>
      <c r="T48" s="51">
        <v>35.955982778571425</v>
      </c>
      <c r="U48" s="51">
        <v>41.296742339285721</v>
      </c>
      <c r="V48" s="51">
        <v>35.610142857142861</v>
      </c>
      <c r="W48" s="51">
        <v>89.937571428571431</v>
      </c>
      <c r="X48" s="51">
        <v>37.784146360714288</v>
      </c>
      <c r="Y48" s="51">
        <v>47.502714285714291</v>
      </c>
      <c r="Z48" s="51">
        <v>40.745571428571438</v>
      </c>
      <c r="AA48" s="51">
        <v>54.32742857142857</v>
      </c>
      <c r="AB48" s="51">
        <v>49.192000000000007</v>
      </c>
      <c r="AC48" s="51">
        <v>0</v>
      </c>
      <c r="AD48" s="51">
        <v>0</v>
      </c>
      <c r="AE48" s="51">
        <v>140.88642857142858</v>
      </c>
      <c r="AF48" s="51">
        <v>0</v>
      </c>
      <c r="AG48" s="51">
        <v>0</v>
      </c>
      <c r="AH48" s="51">
        <v>106.89800000000002</v>
      </c>
    </row>
    <row r="49" spans="1:35" s="54" customFormat="1">
      <c r="A49" s="50" t="s">
        <v>37</v>
      </c>
      <c r="B49" s="51">
        <v>13.571428571428573</v>
      </c>
      <c r="C49" s="51">
        <v>36.646526032327614</v>
      </c>
      <c r="D49" s="51">
        <v>38.317857678571436</v>
      </c>
      <c r="E49" s="51">
        <v>40.664270536641887</v>
      </c>
      <c r="F49" s="51">
        <v>47.11126207573151</v>
      </c>
      <c r="G49" s="51">
        <v>49.786800791982508</v>
      </c>
      <c r="H49" s="51">
        <v>53.281683989285725</v>
      </c>
      <c r="I49" s="51">
        <v>35.692231355974641</v>
      </c>
      <c r="J49" s="51">
        <v>28.853000000000002</v>
      </c>
      <c r="K49" s="51">
        <v>32.231571428571428</v>
      </c>
      <c r="L49" s="51">
        <v>35.610142857142861</v>
      </c>
      <c r="M49" s="51">
        <v>33.920857142857145</v>
      </c>
      <c r="N49" s="51">
        <v>49.934610982142864</v>
      </c>
      <c r="O49" s="51">
        <v>72.977142857142866</v>
      </c>
      <c r="P49" s="51">
        <v>49.192000000000007</v>
      </c>
      <c r="Q49" s="51">
        <v>56.016714285714279</v>
      </c>
      <c r="R49" s="51">
        <v>33.920857142857145</v>
      </c>
      <c r="S49" s="51">
        <v>83.180428571428578</v>
      </c>
      <c r="T49" s="51">
        <v>36.537411350000006</v>
      </c>
      <c r="U49" s="51">
        <v>41.878170910714296</v>
      </c>
      <c r="V49" s="51">
        <v>35.610142857142861</v>
      </c>
      <c r="W49" s="51">
        <v>112.03342857142856</v>
      </c>
      <c r="X49" s="51">
        <v>39.581860646428574</v>
      </c>
      <c r="Y49" s="51">
        <v>47.502714285714291</v>
      </c>
      <c r="Z49" s="51">
        <v>40.745571428571438</v>
      </c>
      <c r="AA49" s="51">
        <v>54.32742857142857</v>
      </c>
      <c r="AB49" s="51">
        <v>49.192000000000007</v>
      </c>
      <c r="AC49" s="51">
        <v>0</v>
      </c>
      <c r="AD49" s="51">
        <v>0</v>
      </c>
      <c r="AE49" s="51">
        <v>140.88642857142858</v>
      </c>
      <c r="AF49" s="51">
        <v>0</v>
      </c>
      <c r="AG49" s="51">
        <v>0</v>
      </c>
      <c r="AH49" s="51">
        <v>139.19714285714286</v>
      </c>
    </row>
    <row r="50" spans="1:35" s="54" customFormat="1">
      <c r="A50" s="50" t="s">
        <v>38</v>
      </c>
      <c r="B50" s="51">
        <v>13.742857142857142</v>
      </c>
      <c r="C50" s="51">
        <v>36.835097460899043</v>
      </c>
      <c r="D50" s="51">
        <v>38.506429107142864</v>
      </c>
      <c r="E50" s="51">
        <v>41.776016475447776</v>
      </c>
      <c r="F50" s="51">
        <v>47.299833504302939</v>
      </c>
      <c r="G50" s="51">
        <v>52.733389713265311</v>
      </c>
      <c r="H50" s="51">
        <v>63.605969703571446</v>
      </c>
      <c r="I50" s="51">
        <v>35.880802784546063</v>
      </c>
      <c r="J50" s="51">
        <v>47.502714285714291</v>
      </c>
      <c r="K50" s="51">
        <v>66.220000000000013</v>
      </c>
      <c r="L50" s="51">
        <v>67.90928571428573</v>
      </c>
      <c r="M50" s="51">
        <v>59.39528571428572</v>
      </c>
      <c r="N50" s="51">
        <v>50.123182410714286</v>
      </c>
      <c r="O50" s="51">
        <v>127.30457142857145</v>
      </c>
      <c r="P50" s="51">
        <v>86.559000000000012</v>
      </c>
      <c r="Q50" s="51">
        <v>125.61528571428572</v>
      </c>
      <c r="R50" s="51">
        <v>59.39528571428572</v>
      </c>
      <c r="S50" s="51">
        <v>135.75100000000003</v>
      </c>
      <c r="T50" s="51">
        <v>36.725982778571428</v>
      </c>
      <c r="U50" s="51">
        <v>42.066742339285724</v>
      </c>
      <c r="V50" s="51">
        <v>59.39528571428572</v>
      </c>
      <c r="W50" s="51">
        <v>200.28171428571432</v>
      </c>
      <c r="X50" s="51">
        <v>41.865146360714292</v>
      </c>
      <c r="Y50" s="51">
        <v>117.10128571428572</v>
      </c>
      <c r="Z50" s="51">
        <v>74.666428571428582</v>
      </c>
      <c r="AA50" s="51">
        <v>96.762285714285738</v>
      </c>
      <c r="AB50" s="51">
        <v>88.248285714285728</v>
      </c>
      <c r="AC50" s="51">
        <v>0</v>
      </c>
      <c r="AD50" s="51">
        <v>0</v>
      </c>
      <c r="AE50" s="51">
        <v>196.83557142857143</v>
      </c>
      <c r="AF50" s="51">
        <v>0</v>
      </c>
      <c r="AG50" s="51">
        <v>0</v>
      </c>
      <c r="AH50" s="51">
        <v>257.98771428571428</v>
      </c>
    </row>
    <row r="51" spans="1:35" s="54" customFormat="1">
      <c r="A51" s="50" t="s">
        <v>39</v>
      </c>
      <c r="B51" s="51">
        <v>13.742857142857142</v>
      </c>
      <c r="C51" s="51">
        <v>36.835097460899043</v>
      </c>
      <c r="D51" s="51">
        <v>41.209286250000005</v>
      </c>
      <c r="E51" s="51">
        <v>44.496084228817153</v>
      </c>
      <c r="F51" s="51">
        <v>50.013545495123353</v>
      </c>
      <c r="G51" s="51">
        <v>63.213856185568538</v>
      </c>
      <c r="H51" s="51">
        <v>80.498826846428585</v>
      </c>
      <c r="I51" s="51">
        <v>35.880802784546063</v>
      </c>
      <c r="J51" s="51">
        <v>47.502714285714291</v>
      </c>
      <c r="K51" s="51">
        <v>66.220000000000013</v>
      </c>
      <c r="L51" s="51">
        <v>67.90928571428573</v>
      </c>
      <c r="M51" s="51">
        <v>59.39528571428572</v>
      </c>
      <c r="N51" s="51">
        <v>50.123182410714286</v>
      </c>
      <c r="O51" s="51">
        <v>127.30457142857145</v>
      </c>
      <c r="P51" s="51">
        <v>86.559000000000012</v>
      </c>
      <c r="Q51" s="51">
        <v>125.61528571428572</v>
      </c>
      <c r="R51" s="51">
        <v>59.39528571428572</v>
      </c>
      <c r="S51" s="51">
        <v>135.75100000000003</v>
      </c>
      <c r="T51" s="51">
        <v>36.725982778571428</v>
      </c>
      <c r="U51" s="51">
        <v>42.066742339285724</v>
      </c>
      <c r="V51" s="51">
        <v>59.39528571428572</v>
      </c>
      <c r="W51" s="51">
        <v>200.28171428571432</v>
      </c>
      <c r="X51" s="51">
        <v>46.662717789285722</v>
      </c>
      <c r="Y51" s="51">
        <v>117.10128571428572</v>
      </c>
      <c r="Z51" s="51">
        <v>74.666428571428582</v>
      </c>
      <c r="AA51" s="51">
        <v>96.762285714285738</v>
      </c>
      <c r="AB51" s="51">
        <v>88.248285714285728</v>
      </c>
      <c r="AC51" s="51">
        <v>0</v>
      </c>
      <c r="AD51" s="51">
        <v>0</v>
      </c>
      <c r="AE51" s="51">
        <v>196.83557142857143</v>
      </c>
      <c r="AF51" s="51">
        <v>0</v>
      </c>
      <c r="AG51" s="51">
        <v>0</v>
      </c>
      <c r="AH51" s="51">
        <v>257.98771428571428</v>
      </c>
    </row>
    <row r="52" spans="1:35" s="54" customFormat="1">
      <c r="A52" s="50" t="s">
        <v>40</v>
      </c>
      <c r="B52" s="51">
        <v>19.642857142857146</v>
      </c>
      <c r="C52" s="51">
        <v>43.325097460899045</v>
      </c>
      <c r="D52" s="51">
        <v>50.402143392857155</v>
      </c>
      <c r="E52" s="51">
        <v>56.42621973555589</v>
      </c>
      <c r="F52" s="51">
        <v>59.217257485943797</v>
      </c>
      <c r="G52" s="51">
        <v>103.14481828469391</v>
      </c>
      <c r="H52" s="51">
        <v>103.88168398928573</v>
      </c>
      <c r="I52" s="51">
        <v>46.533019072930578</v>
      </c>
      <c r="J52" s="51">
        <v>50.881285714285717</v>
      </c>
      <c r="K52" s="51">
        <v>67.90928571428573</v>
      </c>
      <c r="L52" s="51">
        <v>72.977142857142866</v>
      </c>
      <c r="M52" s="51">
        <v>62.773857142857146</v>
      </c>
      <c r="N52" s="51">
        <v>56.613182410714295</v>
      </c>
      <c r="O52" s="51">
        <v>130.68314285714285</v>
      </c>
      <c r="P52" s="51">
        <v>88.248285714285728</v>
      </c>
      <c r="Q52" s="51">
        <v>128.99385714285714</v>
      </c>
      <c r="R52" s="51">
        <v>61.084571428571422</v>
      </c>
      <c r="S52" s="51">
        <v>137.44028571428572</v>
      </c>
      <c r="T52" s="51">
        <v>43.215982778571444</v>
      </c>
      <c r="U52" s="51">
        <v>48.556742339285719</v>
      </c>
      <c r="V52" s="51">
        <v>62.773857142857146</v>
      </c>
      <c r="W52" s="51">
        <v>307.17971428571434</v>
      </c>
      <c r="X52" s="51">
        <v>61.53157493214286</v>
      </c>
      <c r="Y52" s="51">
        <v>122.16914285714284</v>
      </c>
      <c r="Z52" s="51">
        <v>79.734285714285733</v>
      </c>
      <c r="AA52" s="51">
        <v>98.451571428571441</v>
      </c>
      <c r="AB52" s="51">
        <v>89.937571428571431</v>
      </c>
      <c r="AC52" s="51">
        <v>0</v>
      </c>
      <c r="AD52" s="51">
        <v>0</v>
      </c>
      <c r="AE52" s="51">
        <v>198.5924285714286</v>
      </c>
      <c r="AF52" s="51">
        <v>0</v>
      </c>
      <c r="AG52" s="51">
        <v>0</v>
      </c>
      <c r="AH52" s="51">
        <v>454.82328571428576</v>
      </c>
    </row>
    <row r="53" spans="1:35" s="54" customFormat="1">
      <c r="A53" s="50" t="s">
        <v>41</v>
      </c>
      <c r="B53" s="51">
        <v>19.642857142857146</v>
      </c>
      <c r="C53" s="51">
        <v>43.325097460899045</v>
      </c>
      <c r="D53" s="51">
        <v>50.402143392857155</v>
      </c>
      <c r="E53" s="51">
        <v>56.42621973555589</v>
      </c>
      <c r="F53" s="51">
        <v>71.700332643717744</v>
      </c>
      <c r="G53" s="51">
        <v>103.14481828469391</v>
      </c>
      <c r="H53" s="51">
        <v>120.77454113214289</v>
      </c>
      <c r="I53" s="51">
        <v>46.533019072930578</v>
      </c>
      <c r="J53" s="51">
        <v>57.706000000000003</v>
      </c>
      <c r="K53" s="51">
        <v>74.666428571428582</v>
      </c>
      <c r="L53" s="51">
        <v>76.355714285714299</v>
      </c>
      <c r="M53" s="51">
        <v>67.90928571428573</v>
      </c>
      <c r="N53" s="51">
        <v>56.613182410714295</v>
      </c>
      <c r="O53" s="51">
        <v>134.06171428571432</v>
      </c>
      <c r="P53" s="51">
        <v>91.626857142857148</v>
      </c>
      <c r="Q53" s="51">
        <v>130.68314285714285</v>
      </c>
      <c r="R53" s="51">
        <v>67.90928571428573</v>
      </c>
      <c r="S53" s="51">
        <v>140.88642857142858</v>
      </c>
      <c r="T53" s="51">
        <v>43.215982778571444</v>
      </c>
      <c r="U53" s="51">
        <v>48.556742339285719</v>
      </c>
      <c r="V53" s="51">
        <v>69.598571428571432</v>
      </c>
      <c r="W53" s="51">
        <v>422.59171428571426</v>
      </c>
      <c r="X53" s="51">
        <v>61.53157493214286</v>
      </c>
      <c r="Y53" s="51">
        <v>127.30457142857145</v>
      </c>
      <c r="Z53" s="51">
        <v>83.180428571428578</v>
      </c>
      <c r="AA53" s="51">
        <v>105.20871428571429</v>
      </c>
      <c r="AB53" s="51">
        <v>95.073000000000008</v>
      </c>
      <c r="AC53" s="51">
        <v>0</v>
      </c>
      <c r="AD53" s="51">
        <v>0</v>
      </c>
      <c r="AE53" s="51">
        <v>201.971</v>
      </c>
      <c r="AF53" s="51">
        <v>0</v>
      </c>
      <c r="AG53" s="51">
        <v>0</v>
      </c>
      <c r="AH53" s="51">
        <v>653.41571428571433</v>
      </c>
    </row>
    <row r="54" spans="1:35" s="54" customFormat="1">
      <c r="A54" s="50" t="s">
        <v>42</v>
      </c>
      <c r="B54" s="51">
        <v>19.642857142857146</v>
      </c>
      <c r="C54" s="51">
        <v>43.325097460899045</v>
      </c>
      <c r="D54" s="51">
        <v>57.159286250000008</v>
      </c>
      <c r="E54" s="51">
        <v>56.42621973555589</v>
      </c>
      <c r="F54" s="51">
        <v>76.58501422719452</v>
      </c>
      <c r="G54" s="51">
        <v>129.20808359081636</v>
      </c>
      <c r="H54" s="51">
        <v>137.66739827500004</v>
      </c>
      <c r="I54" s="51">
        <v>46.533019072930578</v>
      </c>
      <c r="J54" s="51">
        <v>64.463142857142856</v>
      </c>
      <c r="K54" s="51">
        <v>81.491142857142876</v>
      </c>
      <c r="L54" s="51">
        <v>83.180428571428578</v>
      </c>
      <c r="M54" s="51">
        <v>76.355714285714299</v>
      </c>
      <c r="N54" s="51">
        <v>56.613182410714295</v>
      </c>
      <c r="O54" s="51">
        <v>140.88642857142858</v>
      </c>
      <c r="P54" s="51">
        <v>98.451571428571441</v>
      </c>
      <c r="Q54" s="51">
        <v>137.44028571428572</v>
      </c>
      <c r="R54" s="51">
        <v>76.355714285714299</v>
      </c>
      <c r="S54" s="51">
        <v>145.95428571428573</v>
      </c>
      <c r="T54" s="51">
        <v>43.215982778571444</v>
      </c>
      <c r="U54" s="51">
        <v>48.556742339285719</v>
      </c>
      <c r="V54" s="51">
        <v>79.734285714285733</v>
      </c>
      <c r="W54" s="51">
        <v>644.90171428571443</v>
      </c>
      <c r="X54" s="51">
        <v>72.883574932142864</v>
      </c>
      <c r="Y54" s="51">
        <v>137.44028571428572</v>
      </c>
      <c r="Z54" s="51">
        <v>93.316142857142879</v>
      </c>
      <c r="AA54" s="51">
        <v>113.72271428571428</v>
      </c>
      <c r="AB54" s="51">
        <v>100.14085714285716</v>
      </c>
      <c r="AC54" s="51">
        <v>0</v>
      </c>
      <c r="AD54" s="51">
        <v>0</v>
      </c>
      <c r="AE54" s="51">
        <v>208.72814285714287</v>
      </c>
      <c r="AF54" s="51">
        <v>0</v>
      </c>
      <c r="AG54" s="51">
        <v>0</v>
      </c>
      <c r="AH54" s="51">
        <v>1048.8437142857144</v>
      </c>
    </row>
    <row r="55" spans="1:35" s="54" customFormat="1">
      <c r="A55" s="50" t="s">
        <v>43</v>
      </c>
      <c r="B55" s="51">
        <v>19.642857142857146</v>
      </c>
      <c r="C55" s="51">
        <v>43.325097460899045</v>
      </c>
      <c r="D55" s="51">
        <v>57.159286250000008</v>
      </c>
      <c r="E55" s="51">
        <v>56.42621973555589</v>
      </c>
      <c r="F55" s="51">
        <v>82.690866206540477</v>
      </c>
      <c r="G55" s="51">
        <v>129.20808359081636</v>
      </c>
      <c r="H55" s="51">
        <v>154.56025541785715</v>
      </c>
      <c r="I55" s="51">
        <v>46.533019072930578</v>
      </c>
      <c r="J55" s="51">
        <v>69.598571428571432</v>
      </c>
      <c r="K55" s="51">
        <v>84.869714285714295</v>
      </c>
      <c r="L55" s="51">
        <v>84.869714285714295</v>
      </c>
      <c r="M55" s="51">
        <v>79.734285714285733</v>
      </c>
      <c r="N55" s="51">
        <v>56.613182410714295</v>
      </c>
      <c r="O55" s="51">
        <v>145.95428571428573</v>
      </c>
      <c r="P55" s="51">
        <v>100.14085714285716</v>
      </c>
      <c r="Q55" s="51">
        <v>140.88642857142858</v>
      </c>
      <c r="R55" s="51">
        <v>79.734285714285733</v>
      </c>
      <c r="S55" s="51">
        <v>149.33285714285716</v>
      </c>
      <c r="T55" s="51">
        <v>43.215982778571444</v>
      </c>
      <c r="U55" s="51">
        <v>48.556742339285719</v>
      </c>
      <c r="V55" s="51">
        <v>83.180428571428578</v>
      </c>
      <c r="W55" s="51">
        <v>750.11042857142866</v>
      </c>
      <c r="X55" s="51">
        <v>72.883574932142864</v>
      </c>
      <c r="Y55" s="51">
        <v>137.44028571428572</v>
      </c>
      <c r="Z55" s="51">
        <v>98.451571428571441</v>
      </c>
      <c r="AA55" s="51">
        <v>117.10128571428572</v>
      </c>
      <c r="AB55" s="51">
        <v>103.51942857142859</v>
      </c>
      <c r="AC55" s="51">
        <v>0</v>
      </c>
      <c r="AD55" s="51">
        <v>0</v>
      </c>
      <c r="AE55" s="51">
        <v>212.1742857142857</v>
      </c>
      <c r="AF55" s="51">
        <v>0</v>
      </c>
      <c r="AG55" s="51">
        <v>0</v>
      </c>
      <c r="AH55" s="51">
        <v>1247.3685714285716</v>
      </c>
    </row>
    <row r="56" spans="1:35">
      <c r="AB56" s="14"/>
      <c r="AC56" s="14"/>
      <c r="AD56" s="14"/>
      <c r="AE56" s="14"/>
      <c r="AF56" s="14"/>
      <c r="AG56" s="14"/>
      <c r="AH56" s="14"/>
      <c r="AI56" s="14"/>
    </row>
    <row r="57" spans="1:35" ht="14.45">
      <c r="A57" s="19" t="s">
        <v>44</v>
      </c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14"/>
    </row>
    <row r="58" spans="1:35" s="54" customFormat="1" ht="13.9">
      <c r="A58" s="55" t="s">
        <v>45</v>
      </c>
      <c r="B58" s="53">
        <v>9.8705882352941181</v>
      </c>
      <c r="C58" s="53">
        <v>29.598586148951338</v>
      </c>
      <c r="D58" s="53">
        <v>28.239059264705883</v>
      </c>
      <c r="E58" s="53">
        <v>31.773526542084895</v>
      </c>
      <c r="F58" s="53">
        <v>39.988098180014177</v>
      </c>
      <c r="G58" s="53">
        <v>39.096825142016819</v>
      </c>
      <c r="H58" s="53">
        <v>42.287269167647075</v>
      </c>
      <c r="I58" s="53">
        <v>24.21054566863662</v>
      </c>
      <c r="J58" s="53">
        <v>25.701176470588237</v>
      </c>
      <c r="K58" s="53">
        <v>0</v>
      </c>
      <c r="L58" s="53">
        <v>0</v>
      </c>
      <c r="M58" s="53">
        <v>0</v>
      </c>
      <c r="N58" s="53">
        <v>32.985209044117653</v>
      </c>
      <c r="O58" s="53">
        <v>0</v>
      </c>
      <c r="P58" s="53">
        <v>0</v>
      </c>
      <c r="Q58" s="53">
        <v>0</v>
      </c>
      <c r="R58" s="53">
        <v>0</v>
      </c>
      <c r="S58" s="53">
        <v>0</v>
      </c>
      <c r="T58" s="53">
        <v>23.120809347058824</v>
      </c>
      <c r="U58" s="53">
        <v>26.90696427941177</v>
      </c>
      <c r="V58" s="53">
        <v>0</v>
      </c>
      <c r="W58" s="53">
        <v>0</v>
      </c>
      <c r="X58" s="53">
        <v>28.521649944117648</v>
      </c>
      <c r="Y58" s="53">
        <v>0</v>
      </c>
      <c r="Z58" s="53">
        <v>0</v>
      </c>
      <c r="AA58" s="53">
        <v>0</v>
      </c>
      <c r="AB58" s="53">
        <v>0</v>
      </c>
      <c r="AC58" s="53">
        <v>0</v>
      </c>
      <c r="AD58" s="53">
        <v>0</v>
      </c>
      <c r="AE58" s="53">
        <v>0</v>
      </c>
      <c r="AF58" s="53">
        <v>0</v>
      </c>
      <c r="AG58" s="53">
        <v>0</v>
      </c>
      <c r="AH58" s="53">
        <v>0</v>
      </c>
    </row>
    <row r="59" spans="1:35" s="54" customFormat="1" ht="13.9">
      <c r="A59" s="55" t="s">
        <v>46</v>
      </c>
      <c r="B59" s="53">
        <v>10.200000000000001</v>
      </c>
      <c r="C59" s="53">
        <v>30.232703796010167</v>
      </c>
      <c r="D59" s="53">
        <v>28.873176911764705</v>
      </c>
      <c r="E59" s="53">
        <v>32.407644189143717</v>
      </c>
      <c r="F59" s="53">
        <v>42.857037466572173</v>
      </c>
      <c r="G59" s="53">
        <v>43.705732705042024</v>
      </c>
      <c r="H59" s="53">
        <v>42.92138681470589</v>
      </c>
      <c r="I59" s="53">
        <v>26.381221864348543</v>
      </c>
      <c r="J59" s="53">
        <v>27.231457158466192</v>
      </c>
      <c r="K59" s="53">
        <v>0</v>
      </c>
      <c r="L59" s="53">
        <v>0</v>
      </c>
      <c r="M59" s="53">
        <v>0</v>
      </c>
      <c r="N59" s="53">
        <v>33.619326691176475</v>
      </c>
      <c r="O59" s="53">
        <v>0</v>
      </c>
      <c r="P59" s="53">
        <v>0</v>
      </c>
      <c r="Q59" s="53">
        <v>0</v>
      </c>
      <c r="R59" s="53">
        <v>0</v>
      </c>
      <c r="S59" s="53">
        <v>0</v>
      </c>
      <c r="T59" s="53">
        <v>23.754926994117646</v>
      </c>
      <c r="U59" s="53">
        <v>27.541081926470589</v>
      </c>
      <c r="V59" s="53">
        <v>0</v>
      </c>
      <c r="W59" s="53">
        <v>0</v>
      </c>
      <c r="X59" s="53">
        <v>29.155767591176474</v>
      </c>
      <c r="Y59" s="53">
        <v>0</v>
      </c>
      <c r="Z59" s="53">
        <v>0</v>
      </c>
      <c r="AA59" s="53">
        <v>0</v>
      </c>
      <c r="AB59" s="53">
        <v>0</v>
      </c>
      <c r="AC59" s="53">
        <v>0</v>
      </c>
      <c r="AD59" s="53">
        <v>0</v>
      </c>
      <c r="AE59" s="53">
        <v>0</v>
      </c>
      <c r="AF59" s="53">
        <v>0</v>
      </c>
      <c r="AG59" s="53">
        <v>0</v>
      </c>
      <c r="AH59" s="53">
        <v>0</v>
      </c>
    </row>
    <row r="60" spans="1:35" s="54" customFormat="1" ht="13.9">
      <c r="A60" s="55" t="s">
        <v>47</v>
      </c>
      <c r="B60" s="53">
        <v>10.200000000000001</v>
      </c>
      <c r="C60" s="53">
        <v>30.232703796010167</v>
      </c>
      <c r="D60" s="53">
        <v>28.873176911764705</v>
      </c>
      <c r="E60" s="53">
        <v>32.407644189143717</v>
      </c>
      <c r="F60" s="53">
        <v>42.857037466572173</v>
      </c>
      <c r="G60" s="53">
        <v>46.913955994357757</v>
      </c>
      <c r="H60" s="53">
        <v>42.92138681470589</v>
      </c>
      <c r="I60" s="53">
        <v>26.381221864348543</v>
      </c>
      <c r="J60" s="53">
        <v>27.231457158466192</v>
      </c>
      <c r="K60" s="53">
        <v>0</v>
      </c>
      <c r="L60" s="53">
        <v>0</v>
      </c>
      <c r="M60" s="53">
        <v>0</v>
      </c>
      <c r="N60" s="53">
        <v>33.619326691176475</v>
      </c>
      <c r="O60" s="53">
        <v>0</v>
      </c>
      <c r="P60" s="53">
        <v>0</v>
      </c>
      <c r="Q60" s="53">
        <v>0</v>
      </c>
      <c r="R60" s="53">
        <v>0</v>
      </c>
      <c r="S60" s="53">
        <v>0</v>
      </c>
      <c r="T60" s="53">
        <v>23.754926994117646</v>
      </c>
      <c r="U60" s="53">
        <v>27.541081926470589</v>
      </c>
      <c r="V60" s="53">
        <v>0</v>
      </c>
      <c r="W60" s="53">
        <v>0</v>
      </c>
      <c r="X60" s="53">
        <v>29.155767591176474</v>
      </c>
      <c r="Y60" s="53">
        <v>0</v>
      </c>
      <c r="Z60" s="53">
        <v>0</v>
      </c>
      <c r="AA60" s="53">
        <v>0</v>
      </c>
      <c r="AB60" s="53">
        <v>0</v>
      </c>
      <c r="AC60" s="53">
        <v>0</v>
      </c>
      <c r="AD60" s="53">
        <v>0</v>
      </c>
      <c r="AE60" s="53">
        <v>0</v>
      </c>
      <c r="AF60" s="53">
        <v>0</v>
      </c>
      <c r="AG60" s="53">
        <v>0</v>
      </c>
      <c r="AH60" s="53">
        <v>0</v>
      </c>
    </row>
    <row r="61" spans="1:35" s="54" customFormat="1" ht="13.9">
      <c r="A61" s="55" t="s">
        <v>48</v>
      </c>
      <c r="B61" s="53">
        <v>14.035294117647059</v>
      </c>
      <c r="C61" s="53">
        <v>35.577409678363097</v>
      </c>
      <c r="D61" s="53">
        <v>34.217882794117649</v>
      </c>
      <c r="E61" s="53">
        <v>37.752350071496664</v>
      </c>
      <c r="F61" s="53">
        <v>50.436564988424308</v>
      </c>
      <c r="G61" s="53">
        <v>65.290294529771927</v>
      </c>
      <c r="H61" s="53">
        <v>48.266092697058831</v>
      </c>
      <c r="I61" s="53">
        <v>35.153635278312265</v>
      </c>
      <c r="J61" s="53">
        <v>27.231457158466192</v>
      </c>
      <c r="K61" s="53">
        <v>0</v>
      </c>
      <c r="L61" s="53">
        <v>0</v>
      </c>
      <c r="M61" s="53">
        <v>0</v>
      </c>
      <c r="N61" s="53">
        <v>38.964032573529423</v>
      </c>
      <c r="O61" s="53">
        <v>0</v>
      </c>
      <c r="P61" s="53">
        <v>0</v>
      </c>
      <c r="Q61" s="53">
        <v>0</v>
      </c>
      <c r="R61" s="53">
        <v>0</v>
      </c>
      <c r="S61" s="53">
        <v>0</v>
      </c>
      <c r="T61" s="53">
        <v>29.09963287647059</v>
      </c>
      <c r="U61" s="53">
        <v>32.885787808823537</v>
      </c>
      <c r="V61" s="53">
        <v>0</v>
      </c>
      <c r="W61" s="53">
        <v>0</v>
      </c>
      <c r="X61" s="53">
        <v>34.500473473529411</v>
      </c>
      <c r="Y61" s="53">
        <v>0</v>
      </c>
      <c r="Z61" s="53">
        <v>0</v>
      </c>
      <c r="AA61" s="53">
        <v>0</v>
      </c>
      <c r="AB61" s="53">
        <v>0</v>
      </c>
      <c r="AC61" s="53">
        <v>0</v>
      </c>
      <c r="AD61" s="53">
        <v>0</v>
      </c>
      <c r="AE61" s="53">
        <v>0</v>
      </c>
      <c r="AF61" s="53">
        <v>0</v>
      </c>
      <c r="AG61" s="53">
        <v>0</v>
      </c>
      <c r="AH61" s="53">
        <v>0</v>
      </c>
    </row>
    <row r="62" spans="1:35">
      <c r="AB62" s="14"/>
      <c r="AC62" s="14"/>
      <c r="AD62" s="14"/>
      <c r="AE62" s="14"/>
      <c r="AF62" s="14"/>
      <c r="AG62" s="14"/>
      <c r="AH62" s="14"/>
      <c r="AI62" s="14"/>
    </row>
    <row r="63" spans="1:35">
      <c r="A63" s="23" t="s">
        <v>49</v>
      </c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33"/>
      <c r="AB63" s="33"/>
      <c r="AC63" s="33"/>
      <c r="AD63" s="33"/>
      <c r="AE63" s="33"/>
      <c r="AF63" s="33"/>
      <c r="AG63" s="33"/>
      <c r="AH63" s="33"/>
      <c r="AI63" s="14"/>
    </row>
    <row r="64" spans="1:35" ht="13.9">
      <c r="A64" s="10" t="s">
        <v>50</v>
      </c>
      <c r="B64" s="44">
        <v>0.01</v>
      </c>
      <c r="C64" s="40">
        <v>0.01</v>
      </c>
      <c r="D64" s="40">
        <v>0.01</v>
      </c>
      <c r="E64" s="40">
        <v>0.01</v>
      </c>
      <c r="F64" s="40">
        <v>0.01</v>
      </c>
      <c r="G64" s="40">
        <v>0.01</v>
      </c>
      <c r="H64" s="40">
        <v>0.01</v>
      </c>
      <c r="I64" s="40">
        <v>0.01</v>
      </c>
      <c r="J64" s="40">
        <v>0.01</v>
      </c>
      <c r="K64" s="40">
        <v>0.01</v>
      </c>
      <c r="L64" s="40">
        <v>0.01</v>
      </c>
      <c r="M64" s="40">
        <v>0.01</v>
      </c>
      <c r="N64" s="40">
        <v>0.01</v>
      </c>
      <c r="O64" s="40">
        <v>0.01</v>
      </c>
      <c r="P64" s="40">
        <v>0.01</v>
      </c>
      <c r="Q64" s="40">
        <v>0.01</v>
      </c>
      <c r="R64" s="40">
        <v>0.01</v>
      </c>
      <c r="S64" s="40">
        <v>0.01</v>
      </c>
      <c r="T64" s="40">
        <v>0.01</v>
      </c>
      <c r="U64" s="40">
        <v>0.01</v>
      </c>
      <c r="V64" s="40">
        <v>0.01</v>
      </c>
      <c r="W64" s="40">
        <v>0.01</v>
      </c>
      <c r="X64" s="40">
        <v>0.01</v>
      </c>
      <c r="Y64" s="40">
        <v>0.01</v>
      </c>
      <c r="Z64" s="40">
        <v>0.01</v>
      </c>
      <c r="AA64" s="40">
        <v>0.01</v>
      </c>
      <c r="AB64" s="40">
        <v>0.01</v>
      </c>
      <c r="AC64" s="40">
        <v>0.01</v>
      </c>
      <c r="AD64" s="40">
        <v>0.01</v>
      </c>
      <c r="AE64" s="40">
        <v>0.01</v>
      </c>
      <c r="AF64" s="40">
        <v>0.01</v>
      </c>
      <c r="AG64" s="40">
        <v>0.01</v>
      </c>
      <c r="AH64" s="40">
        <v>0.01</v>
      </c>
    </row>
    <row r="65" spans="1:34" ht="13.9">
      <c r="A65" s="10" t="s">
        <v>51</v>
      </c>
      <c r="B65" s="43">
        <v>4</v>
      </c>
      <c r="C65" s="39">
        <v>6.5</v>
      </c>
      <c r="D65" s="39">
        <v>7.5</v>
      </c>
      <c r="E65" s="39">
        <v>8.5</v>
      </c>
      <c r="F65" s="39">
        <v>9.5</v>
      </c>
      <c r="G65" s="39">
        <v>10.5</v>
      </c>
      <c r="H65" s="39">
        <v>11.5</v>
      </c>
      <c r="I65" s="39">
        <v>12.5</v>
      </c>
      <c r="J65" s="39">
        <v>13.5</v>
      </c>
      <c r="K65" s="39">
        <v>14.5</v>
      </c>
      <c r="L65" s="39">
        <v>15.5</v>
      </c>
      <c r="M65" s="39">
        <v>16.5</v>
      </c>
      <c r="N65" s="39">
        <v>17.5</v>
      </c>
      <c r="O65" s="39">
        <v>18.5</v>
      </c>
      <c r="P65" s="39">
        <v>19.5</v>
      </c>
      <c r="Q65" s="39">
        <v>20.5</v>
      </c>
      <c r="R65" s="39">
        <v>21.5</v>
      </c>
      <c r="S65" s="39">
        <v>22.5</v>
      </c>
      <c r="T65" s="39">
        <v>23.5</v>
      </c>
      <c r="U65" s="39">
        <v>24.5</v>
      </c>
      <c r="V65" s="39">
        <v>25.5</v>
      </c>
      <c r="W65" s="39">
        <v>26.5</v>
      </c>
      <c r="X65" s="39">
        <v>27.5</v>
      </c>
      <c r="Y65" s="39">
        <v>28.5</v>
      </c>
      <c r="Z65" s="39">
        <v>29.5</v>
      </c>
      <c r="AA65" s="39">
        <v>30.5</v>
      </c>
      <c r="AB65" s="39">
        <v>31.5</v>
      </c>
      <c r="AC65" s="39">
        <v>32.5</v>
      </c>
      <c r="AD65" s="39">
        <v>33.5</v>
      </c>
      <c r="AE65" s="39">
        <v>34.5</v>
      </c>
      <c r="AF65" s="39">
        <v>35.5</v>
      </c>
      <c r="AG65" s="39">
        <v>36.5</v>
      </c>
      <c r="AH65" s="39">
        <v>37.5</v>
      </c>
    </row>
    <row r="66" spans="1:34" ht="13.9">
      <c r="A66" s="10" t="s">
        <v>52</v>
      </c>
      <c r="B66" s="44">
        <v>0.01</v>
      </c>
      <c r="C66" s="40">
        <v>0.01</v>
      </c>
      <c r="D66" s="40">
        <v>0.01</v>
      </c>
      <c r="E66" s="40">
        <v>0.01</v>
      </c>
      <c r="F66" s="40">
        <v>0.01</v>
      </c>
      <c r="G66" s="40">
        <v>0.01</v>
      </c>
      <c r="H66" s="40">
        <v>0.01</v>
      </c>
      <c r="I66" s="40">
        <v>0.03</v>
      </c>
      <c r="J66" s="40">
        <v>0.01</v>
      </c>
      <c r="K66" s="40">
        <v>0.01</v>
      </c>
      <c r="L66" s="40">
        <v>0.01</v>
      </c>
      <c r="M66" s="40">
        <v>0.01</v>
      </c>
      <c r="N66" s="40">
        <v>0.01</v>
      </c>
      <c r="O66" s="40">
        <v>0.01</v>
      </c>
      <c r="P66" s="40">
        <v>0.01</v>
      </c>
      <c r="Q66" s="40">
        <v>0.01</v>
      </c>
      <c r="R66" s="40">
        <v>0.01</v>
      </c>
      <c r="S66" s="40">
        <v>0.01</v>
      </c>
      <c r="T66" s="40">
        <v>0.01</v>
      </c>
      <c r="U66" s="40">
        <v>0.01</v>
      </c>
      <c r="V66" s="40">
        <v>0.01</v>
      </c>
      <c r="W66" s="40">
        <v>0.01</v>
      </c>
      <c r="X66" s="40">
        <v>0.01</v>
      </c>
      <c r="Y66" s="40">
        <v>0.01</v>
      </c>
      <c r="Z66" s="62" t="s">
        <v>76</v>
      </c>
      <c r="AA66" s="40">
        <v>0.01</v>
      </c>
      <c r="AB66" s="40">
        <v>0.01</v>
      </c>
      <c r="AC66" s="40">
        <v>0.01</v>
      </c>
      <c r="AD66" s="40">
        <v>0.01</v>
      </c>
      <c r="AE66" s="40">
        <v>0.01</v>
      </c>
      <c r="AF66" s="40">
        <v>0.01</v>
      </c>
      <c r="AG66" s="40">
        <v>0.01</v>
      </c>
      <c r="AH66" s="40">
        <v>0.01</v>
      </c>
    </row>
    <row r="67" spans="1:34" ht="13.9">
      <c r="A67" s="10" t="s">
        <v>53</v>
      </c>
      <c r="B67" s="43">
        <v>4</v>
      </c>
      <c r="C67" s="39">
        <v>16</v>
      </c>
      <c r="D67" s="39">
        <v>16</v>
      </c>
      <c r="E67" s="39">
        <v>16</v>
      </c>
      <c r="F67" s="39">
        <v>16</v>
      </c>
      <c r="G67" s="39">
        <v>16</v>
      </c>
      <c r="H67" s="39">
        <v>16</v>
      </c>
      <c r="I67" s="39">
        <v>16</v>
      </c>
      <c r="J67" s="39">
        <v>16</v>
      </c>
      <c r="K67" s="39">
        <v>16</v>
      </c>
      <c r="L67" s="39">
        <v>16</v>
      </c>
      <c r="M67" s="39">
        <v>16</v>
      </c>
      <c r="N67" s="39">
        <v>16</v>
      </c>
      <c r="O67" s="39">
        <v>16</v>
      </c>
      <c r="P67" s="39">
        <v>16</v>
      </c>
      <c r="Q67" s="39">
        <v>16</v>
      </c>
      <c r="R67" s="39">
        <v>16</v>
      </c>
      <c r="S67" s="39">
        <v>16</v>
      </c>
      <c r="T67" s="39">
        <v>16</v>
      </c>
      <c r="U67" s="39">
        <v>16</v>
      </c>
      <c r="V67" s="39">
        <v>16</v>
      </c>
      <c r="W67" s="39">
        <v>16</v>
      </c>
      <c r="X67" s="39">
        <v>20</v>
      </c>
      <c r="Y67" s="39">
        <v>16</v>
      </c>
      <c r="Z67" s="61" t="s">
        <v>77</v>
      </c>
      <c r="AA67" s="39">
        <v>16</v>
      </c>
      <c r="AB67" s="39">
        <v>16</v>
      </c>
      <c r="AC67" s="39">
        <v>16</v>
      </c>
      <c r="AD67" s="39">
        <v>16</v>
      </c>
      <c r="AE67" s="39">
        <v>16</v>
      </c>
      <c r="AF67" s="39">
        <v>16</v>
      </c>
      <c r="AG67" s="39">
        <v>16</v>
      </c>
      <c r="AH67" s="39">
        <v>16</v>
      </c>
    </row>
    <row r="68" spans="1:34" ht="13.9">
      <c r="A68" s="10" t="s">
        <v>54</v>
      </c>
      <c r="B68" s="43" t="s">
        <v>55</v>
      </c>
      <c r="C68" s="41" t="s">
        <v>55</v>
      </c>
      <c r="D68" s="41" t="s">
        <v>55</v>
      </c>
      <c r="E68" s="41" t="s">
        <v>55</v>
      </c>
      <c r="F68" s="41" t="s">
        <v>55</v>
      </c>
      <c r="G68" s="41" t="s">
        <v>55</v>
      </c>
      <c r="H68" s="41" t="s">
        <v>55</v>
      </c>
      <c r="I68" s="41" t="s">
        <v>55</v>
      </c>
      <c r="J68" s="41" t="s">
        <v>55</v>
      </c>
      <c r="K68" s="41" t="s">
        <v>55</v>
      </c>
      <c r="L68" s="41" t="s">
        <v>55</v>
      </c>
      <c r="M68" s="41" t="s">
        <v>55</v>
      </c>
      <c r="N68" s="41" t="s">
        <v>55</v>
      </c>
      <c r="O68" s="41" t="s">
        <v>55</v>
      </c>
      <c r="P68" s="41" t="s">
        <v>55</v>
      </c>
      <c r="Q68" s="41" t="s">
        <v>55</v>
      </c>
      <c r="R68" s="41" t="s">
        <v>55</v>
      </c>
      <c r="S68" s="41" t="s">
        <v>55</v>
      </c>
      <c r="T68" s="41" t="s">
        <v>55</v>
      </c>
      <c r="U68" s="41" t="s">
        <v>55</v>
      </c>
      <c r="V68" s="41" t="s">
        <v>55</v>
      </c>
      <c r="W68" s="41" t="s">
        <v>55</v>
      </c>
      <c r="X68" s="41" t="s">
        <v>55</v>
      </c>
      <c r="Y68" s="41" t="s">
        <v>55</v>
      </c>
      <c r="Z68" s="41" t="s">
        <v>55</v>
      </c>
      <c r="AA68" s="41" t="s">
        <v>55</v>
      </c>
      <c r="AB68" s="41" t="s">
        <v>55</v>
      </c>
      <c r="AC68" s="41" t="s">
        <v>55</v>
      </c>
      <c r="AD68" s="41" t="s">
        <v>55</v>
      </c>
      <c r="AE68" s="41" t="s">
        <v>55</v>
      </c>
      <c r="AF68" s="41" t="s">
        <v>55</v>
      </c>
      <c r="AG68" s="41" t="s">
        <v>55</v>
      </c>
      <c r="AH68" s="41" t="s">
        <v>55</v>
      </c>
    </row>
    <row r="69" spans="1:34" ht="13.9">
      <c r="A69" s="10" t="s">
        <v>56</v>
      </c>
      <c r="B69" s="43">
        <v>0.75</v>
      </c>
      <c r="C69" s="39">
        <v>0.75</v>
      </c>
      <c r="D69" s="39">
        <v>0.75</v>
      </c>
      <c r="E69" s="39">
        <v>0.75</v>
      </c>
      <c r="F69" s="39">
        <v>0.75</v>
      </c>
      <c r="G69" s="39">
        <v>0.75</v>
      </c>
      <c r="H69" s="39">
        <v>0.75</v>
      </c>
      <c r="I69" s="39">
        <v>0.75</v>
      </c>
      <c r="J69" s="39">
        <v>0.75</v>
      </c>
      <c r="K69" s="39">
        <v>0.75</v>
      </c>
      <c r="L69" s="39">
        <v>0.75</v>
      </c>
      <c r="M69" s="39">
        <v>0.75</v>
      </c>
      <c r="N69" s="39">
        <v>0.75</v>
      </c>
      <c r="O69" s="39">
        <v>0.75</v>
      </c>
      <c r="P69" s="39">
        <v>0.75</v>
      </c>
      <c r="Q69" s="39">
        <v>0.75</v>
      </c>
      <c r="R69" s="39">
        <v>0.75</v>
      </c>
      <c r="S69" s="39">
        <v>0.75</v>
      </c>
      <c r="T69" s="39">
        <v>0.75</v>
      </c>
      <c r="U69" s="39">
        <v>0.75</v>
      </c>
      <c r="V69" s="39">
        <v>0.75</v>
      </c>
      <c r="W69" s="39">
        <v>0.75</v>
      </c>
      <c r="X69" s="39">
        <v>0.75</v>
      </c>
      <c r="Y69" s="39">
        <v>0.75</v>
      </c>
      <c r="Z69" s="39">
        <v>0.75</v>
      </c>
      <c r="AA69" s="39">
        <v>0.75</v>
      </c>
      <c r="AB69" s="39">
        <v>0.75</v>
      </c>
      <c r="AC69" s="39">
        <v>0.75</v>
      </c>
      <c r="AD69" s="39">
        <v>0.75</v>
      </c>
      <c r="AE69" s="39">
        <v>0.75</v>
      </c>
      <c r="AF69" s="39">
        <v>0.75</v>
      </c>
      <c r="AG69" s="39">
        <v>0.75</v>
      </c>
      <c r="AH69" s="39">
        <v>0.75</v>
      </c>
    </row>
    <row r="70" spans="1:34" ht="13.9">
      <c r="A70" s="10" t="s">
        <v>57</v>
      </c>
      <c r="B70" s="43">
        <v>25</v>
      </c>
      <c r="C70" s="39">
        <v>25</v>
      </c>
      <c r="D70" s="39">
        <v>25</v>
      </c>
      <c r="E70" s="39">
        <v>25</v>
      </c>
      <c r="F70" s="39">
        <v>25</v>
      </c>
      <c r="G70" s="39">
        <v>25</v>
      </c>
      <c r="H70" s="39">
        <v>25</v>
      </c>
      <c r="I70" s="39">
        <v>25</v>
      </c>
      <c r="J70" s="39">
        <v>25</v>
      </c>
      <c r="K70" s="39">
        <v>25</v>
      </c>
      <c r="L70" s="39">
        <v>25</v>
      </c>
      <c r="M70" s="39">
        <v>25</v>
      </c>
      <c r="N70" s="39">
        <v>25</v>
      </c>
      <c r="O70" s="39">
        <v>25</v>
      </c>
      <c r="P70" s="39">
        <v>25</v>
      </c>
      <c r="Q70" s="39">
        <v>25</v>
      </c>
      <c r="R70" s="39">
        <v>25</v>
      </c>
      <c r="S70" s="39">
        <v>25</v>
      </c>
      <c r="T70" s="39">
        <v>25</v>
      </c>
      <c r="U70" s="39">
        <v>25</v>
      </c>
      <c r="V70" s="39">
        <v>25</v>
      </c>
      <c r="W70" s="39">
        <v>25</v>
      </c>
      <c r="X70" s="39">
        <v>25</v>
      </c>
      <c r="Y70" s="39">
        <v>25</v>
      </c>
      <c r="Z70" s="39">
        <v>25</v>
      </c>
      <c r="AA70" s="39">
        <v>25</v>
      </c>
      <c r="AB70" s="39">
        <v>25</v>
      </c>
      <c r="AC70" s="39">
        <v>25</v>
      </c>
      <c r="AD70" s="39">
        <v>25</v>
      </c>
      <c r="AE70" s="39">
        <v>25</v>
      </c>
      <c r="AF70" s="39">
        <v>25</v>
      </c>
      <c r="AG70" s="39">
        <v>25</v>
      </c>
      <c r="AH70" s="39">
        <v>25</v>
      </c>
    </row>
    <row r="71" spans="1:34" ht="13.9">
      <c r="A71" s="10" t="s">
        <v>58</v>
      </c>
      <c r="B71" s="43" t="s">
        <v>59</v>
      </c>
      <c r="C71" s="41" t="s">
        <v>59</v>
      </c>
      <c r="D71" s="41" t="s">
        <v>59</v>
      </c>
      <c r="E71" s="41" t="s">
        <v>59</v>
      </c>
      <c r="F71" s="41" t="s">
        <v>59</v>
      </c>
      <c r="G71" s="41" t="s">
        <v>59</v>
      </c>
      <c r="H71" s="41" t="s">
        <v>59</v>
      </c>
      <c r="I71" s="41" t="s">
        <v>59</v>
      </c>
      <c r="J71" s="41" t="s">
        <v>59</v>
      </c>
      <c r="K71" s="41" t="s">
        <v>59</v>
      </c>
      <c r="L71" s="41" t="s">
        <v>59</v>
      </c>
      <c r="M71" s="41" t="s">
        <v>59</v>
      </c>
      <c r="N71" s="41" t="s">
        <v>59</v>
      </c>
      <c r="O71" s="41" t="s">
        <v>59</v>
      </c>
      <c r="P71" s="41" t="s">
        <v>59</v>
      </c>
      <c r="Q71" s="41" t="s">
        <v>59</v>
      </c>
      <c r="R71" s="41" t="s">
        <v>59</v>
      </c>
      <c r="S71" s="41" t="s">
        <v>59</v>
      </c>
      <c r="T71" s="41" t="s">
        <v>59</v>
      </c>
      <c r="U71" s="41" t="s">
        <v>59</v>
      </c>
      <c r="V71" s="41" t="s">
        <v>59</v>
      </c>
      <c r="W71" s="41" t="s">
        <v>59</v>
      </c>
      <c r="X71" s="41" t="s">
        <v>59</v>
      </c>
      <c r="Y71" s="41" t="s">
        <v>59</v>
      </c>
      <c r="Z71" s="41" t="s">
        <v>59</v>
      </c>
      <c r="AA71" s="41" t="s">
        <v>59</v>
      </c>
      <c r="AB71" s="41" t="s">
        <v>59</v>
      </c>
      <c r="AC71" s="41" t="s">
        <v>59</v>
      </c>
      <c r="AD71" s="41" t="s">
        <v>59</v>
      </c>
      <c r="AE71" s="41" t="s">
        <v>59</v>
      </c>
      <c r="AF71" s="41" t="s">
        <v>59</v>
      </c>
      <c r="AG71" s="41" t="s">
        <v>59</v>
      </c>
      <c r="AH71" s="41" t="s">
        <v>59</v>
      </c>
    </row>
    <row r="72" spans="1:34" ht="13.9">
      <c r="A72" s="10" t="s">
        <v>60</v>
      </c>
      <c r="B72" s="43">
        <v>29</v>
      </c>
      <c r="C72" s="39">
        <v>29</v>
      </c>
      <c r="D72" s="39">
        <v>29</v>
      </c>
      <c r="E72" s="39">
        <v>29</v>
      </c>
      <c r="F72" s="39">
        <v>29</v>
      </c>
      <c r="G72" s="39">
        <v>29</v>
      </c>
      <c r="H72" s="39">
        <v>29</v>
      </c>
      <c r="I72" s="39">
        <v>29</v>
      </c>
      <c r="J72" s="39">
        <v>29</v>
      </c>
      <c r="K72" s="39">
        <v>29</v>
      </c>
      <c r="L72" s="39">
        <v>29</v>
      </c>
      <c r="M72" s="39">
        <v>29</v>
      </c>
      <c r="N72" s="39">
        <v>29</v>
      </c>
      <c r="O72" s="39">
        <v>29</v>
      </c>
      <c r="P72" s="39">
        <v>29</v>
      </c>
      <c r="Q72" s="39">
        <v>29</v>
      </c>
      <c r="R72" s="39">
        <v>29</v>
      </c>
      <c r="S72" s="39">
        <v>29</v>
      </c>
      <c r="T72" s="39">
        <v>29</v>
      </c>
      <c r="U72" s="39">
        <v>29</v>
      </c>
      <c r="V72" s="39">
        <v>29</v>
      </c>
      <c r="W72" s="39">
        <v>29</v>
      </c>
      <c r="X72" s="39">
        <v>29</v>
      </c>
      <c r="Y72" s="39">
        <v>29</v>
      </c>
      <c r="Z72" s="39">
        <v>29</v>
      </c>
      <c r="AA72" s="39">
        <v>29</v>
      </c>
      <c r="AB72" s="39">
        <v>29</v>
      </c>
      <c r="AC72" s="39">
        <v>29</v>
      </c>
      <c r="AD72" s="39">
        <v>29</v>
      </c>
      <c r="AE72" s="39">
        <v>29</v>
      </c>
      <c r="AF72" s="39">
        <v>29</v>
      </c>
      <c r="AG72" s="39">
        <v>29</v>
      </c>
      <c r="AH72" s="39">
        <v>29</v>
      </c>
    </row>
    <row r="73" spans="1:34" ht="13.9">
      <c r="A73" s="10" t="s">
        <v>61</v>
      </c>
      <c r="B73" s="43">
        <v>1</v>
      </c>
      <c r="C73" s="39">
        <v>1</v>
      </c>
      <c r="D73" s="39">
        <v>1</v>
      </c>
      <c r="E73" s="39">
        <v>1</v>
      </c>
      <c r="F73" s="39">
        <v>1</v>
      </c>
      <c r="G73" s="39">
        <v>1</v>
      </c>
      <c r="H73" s="39">
        <v>1</v>
      </c>
      <c r="I73" s="39">
        <v>1</v>
      </c>
      <c r="J73" s="39">
        <v>1</v>
      </c>
      <c r="K73" s="39">
        <v>1</v>
      </c>
      <c r="L73" s="39">
        <v>1</v>
      </c>
      <c r="M73" s="39">
        <v>1</v>
      </c>
      <c r="N73" s="39">
        <v>1</v>
      </c>
      <c r="O73" s="39">
        <v>1</v>
      </c>
      <c r="P73" s="39">
        <v>1</v>
      </c>
      <c r="Q73" s="39">
        <v>1</v>
      </c>
      <c r="R73" s="39">
        <v>1</v>
      </c>
      <c r="S73" s="39">
        <v>1</v>
      </c>
      <c r="T73" s="39">
        <v>1</v>
      </c>
      <c r="U73" s="39">
        <v>1</v>
      </c>
      <c r="V73" s="39">
        <v>1</v>
      </c>
      <c r="W73" s="39">
        <v>1</v>
      </c>
      <c r="X73" s="39">
        <v>1</v>
      </c>
      <c r="Y73" s="39">
        <v>1</v>
      </c>
      <c r="Z73" s="39">
        <v>1</v>
      </c>
      <c r="AA73" s="39">
        <v>1</v>
      </c>
      <c r="AB73" s="39">
        <v>1</v>
      </c>
      <c r="AC73" s="39">
        <v>1</v>
      </c>
      <c r="AD73" s="39">
        <v>1</v>
      </c>
      <c r="AE73" s="39">
        <v>1</v>
      </c>
      <c r="AF73" s="39">
        <v>1</v>
      </c>
      <c r="AG73" s="39">
        <v>1</v>
      </c>
      <c r="AH73" s="39">
        <v>1</v>
      </c>
    </row>
    <row r="74" spans="1:34" ht="13.9">
      <c r="A74" s="10" t="s">
        <v>62</v>
      </c>
      <c r="B74" s="43">
        <v>25</v>
      </c>
      <c r="C74" s="39">
        <v>25</v>
      </c>
      <c r="D74" s="39">
        <v>25</v>
      </c>
      <c r="E74" s="39">
        <v>25</v>
      </c>
      <c r="F74" s="39">
        <v>25</v>
      </c>
      <c r="G74" s="39">
        <v>25</v>
      </c>
      <c r="H74" s="39">
        <v>25</v>
      </c>
      <c r="I74" s="39">
        <v>25</v>
      </c>
      <c r="J74" s="39">
        <v>25</v>
      </c>
      <c r="K74" s="39">
        <v>25</v>
      </c>
      <c r="L74" s="39">
        <v>25</v>
      </c>
      <c r="M74" s="39">
        <v>25</v>
      </c>
      <c r="N74" s="39">
        <v>25</v>
      </c>
      <c r="O74" s="39">
        <v>25</v>
      </c>
      <c r="P74" s="39">
        <v>25</v>
      </c>
      <c r="Q74" s="39">
        <v>25</v>
      </c>
      <c r="R74" s="39">
        <v>25</v>
      </c>
      <c r="S74" s="39">
        <v>25</v>
      </c>
      <c r="T74" s="39">
        <v>25</v>
      </c>
      <c r="U74" s="39">
        <v>25</v>
      </c>
      <c r="V74" s="39">
        <v>25</v>
      </c>
      <c r="W74" s="39">
        <v>25</v>
      </c>
      <c r="X74" s="39">
        <v>25</v>
      </c>
      <c r="Y74" s="39">
        <v>25</v>
      </c>
      <c r="Z74" s="39">
        <v>25</v>
      </c>
      <c r="AA74" s="39">
        <v>25</v>
      </c>
      <c r="AB74" s="39">
        <v>25</v>
      </c>
      <c r="AC74" s="39">
        <v>25</v>
      </c>
      <c r="AD74" s="39">
        <v>25</v>
      </c>
      <c r="AE74" s="39">
        <v>25</v>
      </c>
      <c r="AF74" s="39">
        <v>25</v>
      </c>
      <c r="AG74" s="39">
        <v>25</v>
      </c>
      <c r="AH74" s="39">
        <v>25</v>
      </c>
    </row>
    <row r="75" spans="1:34" ht="13.9">
      <c r="A75" s="10" t="s">
        <v>63</v>
      </c>
      <c r="B75" s="43">
        <v>12</v>
      </c>
      <c r="C75" s="39">
        <v>12</v>
      </c>
      <c r="D75" s="39">
        <v>12</v>
      </c>
      <c r="E75" s="39">
        <v>12</v>
      </c>
      <c r="F75" s="39">
        <v>12</v>
      </c>
      <c r="G75" s="39">
        <v>12</v>
      </c>
      <c r="H75" s="39">
        <v>12</v>
      </c>
      <c r="I75" s="39">
        <v>12</v>
      </c>
      <c r="J75" s="39">
        <v>12</v>
      </c>
      <c r="K75" s="39">
        <v>12</v>
      </c>
      <c r="L75" s="39">
        <v>12</v>
      </c>
      <c r="M75" s="39">
        <v>12</v>
      </c>
      <c r="N75" s="39">
        <v>12</v>
      </c>
      <c r="O75" s="39">
        <v>12</v>
      </c>
      <c r="P75" s="39">
        <v>12</v>
      </c>
      <c r="Q75" s="39">
        <v>12</v>
      </c>
      <c r="R75" s="39">
        <v>12</v>
      </c>
      <c r="S75" s="39">
        <v>12</v>
      </c>
      <c r="T75" s="39">
        <v>12</v>
      </c>
      <c r="U75" s="39">
        <v>12</v>
      </c>
      <c r="V75" s="39">
        <v>12</v>
      </c>
      <c r="W75" s="39">
        <v>12</v>
      </c>
      <c r="X75" s="39">
        <v>12</v>
      </c>
      <c r="Y75" s="39">
        <v>12</v>
      </c>
      <c r="Z75" s="39">
        <v>12</v>
      </c>
      <c r="AA75" s="39">
        <v>12</v>
      </c>
      <c r="AB75" s="39">
        <v>12</v>
      </c>
      <c r="AC75" s="39">
        <v>12</v>
      </c>
      <c r="AD75" s="39">
        <v>12</v>
      </c>
      <c r="AE75" s="39">
        <v>12</v>
      </c>
      <c r="AF75" s="39">
        <v>12</v>
      </c>
      <c r="AG75" s="39">
        <v>12</v>
      </c>
      <c r="AH75" s="39">
        <v>12</v>
      </c>
    </row>
    <row r="76" spans="1:34" ht="13.9">
      <c r="A76" s="10" t="s">
        <v>64</v>
      </c>
      <c r="B76" s="43">
        <v>12</v>
      </c>
      <c r="C76" s="39">
        <v>12</v>
      </c>
      <c r="D76" s="39">
        <v>12</v>
      </c>
      <c r="E76" s="39">
        <v>12</v>
      </c>
      <c r="F76" s="39">
        <v>12</v>
      </c>
      <c r="G76" s="39">
        <v>12</v>
      </c>
      <c r="H76" s="39">
        <v>12</v>
      </c>
      <c r="I76" s="39">
        <v>12</v>
      </c>
      <c r="J76" s="39">
        <v>12</v>
      </c>
      <c r="K76" s="39">
        <v>12</v>
      </c>
      <c r="L76" s="39">
        <v>12</v>
      </c>
      <c r="M76" s="39">
        <v>12</v>
      </c>
      <c r="N76" s="39">
        <v>12</v>
      </c>
      <c r="O76" s="39">
        <v>12</v>
      </c>
      <c r="P76" s="39">
        <v>12</v>
      </c>
      <c r="Q76" s="39">
        <v>12</v>
      </c>
      <c r="R76" s="39">
        <v>12</v>
      </c>
      <c r="S76" s="39">
        <v>12</v>
      </c>
      <c r="T76" s="39">
        <v>12</v>
      </c>
      <c r="U76" s="39">
        <v>12</v>
      </c>
      <c r="V76" s="39">
        <v>12</v>
      </c>
      <c r="W76" s="39">
        <v>12</v>
      </c>
      <c r="X76" s="39">
        <v>12</v>
      </c>
      <c r="Y76" s="39">
        <v>12</v>
      </c>
      <c r="Z76" s="39">
        <v>12</v>
      </c>
      <c r="AA76" s="39">
        <v>12</v>
      </c>
      <c r="AB76" s="39">
        <v>12</v>
      </c>
      <c r="AC76" s="39">
        <v>12</v>
      </c>
      <c r="AD76" s="39">
        <v>12</v>
      </c>
      <c r="AE76" s="39">
        <v>12</v>
      </c>
      <c r="AF76" s="39">
        <v>12</v>
      </c>
      <c r="AG76" s="39">
        <v>12</v>
      </c>
      <c r="AH76" s="39">
        <v>12</v>
      </c>
    </row>
    <row r="77" spans="1:34" ht="13.9">
      <c r="A77" s="10" t="s">
        <v>65</v>
      </c>
      <c r="B77" s="43">
        <v>15</v>
      </c>
      <c r="C77" s="39">
        <v>15</v>
      </c>
      <c r="D77" s="39">
        <v>15</v>
      </c>
      <c r="E77" s="39">
        <v>15</v>
      </c>
      <c r="F77" s="39">
        <v>15</v>
      </c>
      <c r="G77" s="39">
        <v>15</v>
      </c>
      <c r="H77" s="39">
        <v>15</v>
      </c>
      <c r="I77" s="39">
        <v>15</v>
      </c>
      <c r="J77" s="39">
        <v>15</v>
      </c>
      <c r="K77" s="39">
        <v>15</v>
      </c>
      <c r="L77" s="39">
        <v>15</v>
      </c>
      <c r="M77" s="39">
        <v>15</v>
      </c>
      <c r="N77" s="39">
        <v>15</v>
      </c>
      <c r="O77" s="39">
        <v>15</v>
      </c>
      <c r="P77" s="39">
        <v>15</v>
      </c>
      <c r="Q77" s="39">
        <v>15</v>
      </c>
      <c r="R77" s="39">
        <v>15</v>
      </c>
      <c r="S77" s="39">
        <v>15</v>
      </c>
      <c r="T77" s="39">
        <v>15</v>
      </c>
      <c r="U77" s="39">
        <v>15</v>
      </c>
      <c r="V77" s="39">
        <v>15</v>
      </c>
      <c r="W77" s="39">
        <v>15</v>
      </c>
      <c r="X77" s="39">
        <v>15</v>
      </c>
      <c r="Y77" s="39">
        <v>15</v>
      </c>
      <c r="Z77" s="39">
        <v>15</v>
      </c>
      <c r="AA77" s="39">
        <v>15</v>
      </c>
      <c r="AB77" s="39">
        <v>15</v>
      </c>
      <c r="AC77" s="39">
        <v>15</v>
      </c>
      <c r="AD77" s="39">
        <v>15</v>
      </c>
      <c r="AE77" s="39">
        <v>15</v>
      </c>
      <c r="AF77" s="39">
        <v>15</v>
      </c>
      <c r="AG77" s="39">
        <v>15</v>
      </c>
      <c r="AH77" s="39">
        <v>15</v>
      </c>
    </row>
    <row r="78" spans="1:34" ht="13.9">
      <c r="A78" s="10" t="s">
        <v>78</v>
      </c>
      <c r="B78" s="43">
        <v>20</v>
      </c>
      <c r="C78" s="39">
        <v>20</v>
      </c>
      <c r="D78" s="39">
        <v>20</v>
      </c>
      <c r="E78" s="39">
        <v>20</v>
      </c>
      <c r="F78" s="39">
        <v>20</v>
      </c>
      <c r="G78" s="39">
        <v>20</v>
      </c>
      <c r="H78" s="39">
        <v>20</v>
      </c>
      <c r="I78" s="39">
        <v>20</v>
      </c>
      <c r="J78" s="39">
        <v>20</v>
      </c>
      <c r="K78" s="39">
        <v>20</v>
      </c>
      <c r="L78" s="39">
        <v>20</v>
      </c>
      <c r="M78" s="39">
        <v>20</v>
      </c>
      <c r="N78" s="39">
        <v>20</v>
      </c>
      <c r="O78" s="39">
        <v>20</v>
      </c>
      <c r="P78" s="39">
        <v>20</v>
      </c>
      <c r="Q78" s="39">
        <v>20</v>
      </c>
      <c r="R78" s="39">
        <v>20</v>
      </c>
      <c r="S78" s="39">
        <v>20</v>
      </c>
      <c r="T78" s="39">
        <v>20</v>
      </c>
      <c r="U78" s="39">
        <v>20</v>
      </c>
      <c r="V78" s="39">
        <v>20</v>
      </c>
      <c r="W78" s="39">
        <v>20</v>
      </c>
      <c r="X78" s="39">
        <v>20</v>
      </c>
      <c r="Y78" s="39">
        <v>20</v>
      </c>
      <c r="Z78" s="39">
        <v>20</v>
      </c>
      <c r="AA78" s="39">
        <v>20</v>
      </c>
      <c r="AB78" s="39">
        <v>20</v>
      </c>
      <c r="AC78" s="39">
        <v>20</v>
      </c>
      <c r="AD78" s="39">
        <v>20</v>
      </c>
      <c r="AE78" s="39">
        <v>20</v>
      </c>
      <c r="AF78" s="39">
        <v>20</v>
      </c>
      <c r="AG78" s="39">
        <v>20</v>
      </c>
      <c r="AH78" s="39">
        <v>20</v>
      </c>
    </row>
    <row r="79" spans="1:34" ht="13.9">
      <c r="A79" s="10" t="s">
        <v>79</v>
      </c>
      <c r="B79" s="43">
        <v>20</v>
      </c>
      <c r="C79" s="39">
        <v>20</v>
      </c>
      <c r="D79" s="39">
        <v>20</v>
      </c>
      <c r="E79" s="39">
        <v>20</v>
      </c>
      <c r="F79" s="39">
        <v>20</v>
      </c>
      <c r="G79" s="39">
        <v>20</v>
      </c>
      <c r="H79" s="39">
        <v>20</v>
      </c>
      <c r="I79" s="39">
        <v>20</v>
      </c>
      <c r="J79" s="39">
        <v>20</v>
      </c>
      <c r="K79" s="39">
        <v>20</v>
      </c>
      <c r="L79" s="39">
        <v>20</v>
      </c>
      <c r="M79" s="39">
        <v>20</v>
      </c>
      <c r="N79" s="39">
        <v>20</v>
      </c>
      <c r="O79" s="39">
        <v>20</v>
      </c>
      <c r="P79" s="39">
        <v>20</v>
      </c>
      <c r="Q79" s="39">
        <v>20</v>
      </c>
      <c r="R79" s="39">
        <v>20</v>
      </c>
      <c r="S79" s="39">
        <v>20</v>
      </c>
      <c r="T79" s="39">
        <v>20</v>
      </c>
      <c r="U79" s="39">
        <v>20</v>
      </c>
      <c r="V79" s="39">
        <v>20</v>
      </c>
      <c r="W79" s="39">
        <v>20</v>
      </c>
      <c r="X79" s="39">
        <v>20</v>
      </c>
      <c r="Y79" s="39">
        <v>20</v>
      </c>
      <c r="Z79" s="39">
        <v>20</v>
      </c>
      <c r="AA79" s="39">
        <v>20</v>
      </c>
      <c r="AB79" s="39">
        <v>20</v>
      </c>
      <c r="AC79" s="39">
        <v>20</v>
      </c>
      <c r="AD79" s="39">
        <v>20</v>
      </c>
      <c r="AE79" s="39">
        <v>20</v>
      </c>
      <c r="AF79" s="39">
        <v>20</v>
      </c>
      <c r="AG79" s="39">
        <v>20</v>
      </c>
      <c r="AH79" s="39">
        <v>20</v>
      </c>
    </row>
    <row r="80" spans="1:34" ht="13.9">
      <c r="A80" s="10" t="s">
        <v>68</v>
      </c>
      <c r="B80" s="43">
        <v>3</v>
      </c>
      <c r="C80" s="42">
        <v>3</v>
      </c>
      <c r="D80" s="42">
        <v>3</v>
      </c>
      <c r="E80" s="42">
        <v>3</v>
      </c>
      <c r="F80" s="42">
        <v>3</v>
      </c>
      <c r="G80" s="42">
        <v>3</v>
      </c>
      <c r="H80" s="42">
        <v>3</v>
      </c>
      <c r="I80" s="42">
        <v>3</v>
      </c>
      <c r="J80" s="42">
        <v>3</v>
      </c>
      <c r="K80" s="42">
        <v>3</v>
      </c>
      <c r="L80" s="42">
        <v>3</v>
      </c>
      <c r="M80" s="42">
        <v>3</v>
      </c>
      <c r="N80" s="42">
        <v>3</v>
      </c>
      <c r="O80" s="42">
        <v>3</v>
      </c>
      <c r="P80" s="42">
        <v>3</v>
      </c>
      <c r="Q80" s="42">
        <v>3</v>
      </c>
      <c r="R80" s="42">
        <v>3</v>
      </c>
      <c r="S80" s="42">
        <v>3</v>
      </c>
      <c r="T80" s="42">
        <v>3</v>
      </c>
      <c r="U80" s="42">
        <v>3</v>
      </c>
      <c r="V80" s="42">
        <v>3</v>
      </c>
      <c r="W80" s="42">
        <v>3</v>
      </c>
      <c r="X80" s="42">
        <v>3</v>
      </c>
      <c r="Y80" s="42">
        <v>3</v>
      </c>
      <c r="Z80" s="42">
        <v>3</v>
      </c>
      <c r="AA80" s="42">
        <v>3</v>
      </c>
      <c r="AB80" s="42">
        <v>3</v>
      </c>
      <c r="AC80" s="42">
        <v>3</v>
      </c>
      <c r="AD80" s="42">
        <v>3</v>
      </c>
      <c r="AE80" s="42">
        <v>3</v>
      </c>
      <c r="AF80" s="42">
        <v>3</v>
      </c>
      <c r="AG80" s="42">
        <v>3</v>
      </c>
      <c r="AH80" s="42">
        <v>3</v>
      </c>
    </row>
    <row r="81" spans="1:34" ht="13.9">
      <c r="A81" s="10" t="s">
        <v>69</v>
      </c>
      <c r="B81" s="43">
        <v>50</v>
      </c>
      <c r="C81" s="42">
        <v>50</v>
      </c>
      <c r="D81" s="42">
        <v>50</v>
      </c>
      <c r="E81" s="42">
        <v>50</v>
      </c>
      <c r="F81" s="42">
        <v>50</v>
      </c>
      <c r="G81" s="42">
        <v>50</v>
      </c>
      <c r="H81" s="42">
        <v>50</v>
      </c>
      <c r="I81" s="42">
        <v>50</v>
      </c>
      <c r="J81" s="42">
        <v>50</v>
      </c>
      <c r="K81" s="42">
        <v>50</v>
      </c>
      <c r="L81" s="42">
        <v>50</v>
      </c>
      <c r="M81" s="42">
        <v>50</v>
      </c>
      <c r="N81" s="42">
        <v>50</v>
      </c>
      <c r="O81" s="42">
        <v>50</v>
      </c>
      <c r="P81" s="42">
        <v>50</v>
      </c>
      <c r="Q81" s="42">
        <v>50</v>
      </c>
      <c r="R81" s="42">
        <v>50</v>
      </c>
      <c r="S81" s="42">
        <v>50</v>
      </c>
      <c r="T81" s="42">
        <v>50</v>
      </c>
      <c r="U81" s="42">
        <v>50</v>
      </c>
      <c r="V81" s="42">
        <v>50</v>
      </c>
      <c r="W81" s="42">
        <v>50</v>
      </c>
      <c r="X81" s="42">
        <v>50</v>
      </c>
      <c r="Y81" s="42">
        <v>50</v>
      </c>
      <c r="Z81" s="42">
        <v>50</v>
      </c>
      <c r="AA81" s="42">
        <v>50</v>
      </c>
      <c r="AB81" s="42">
        <v>50</v>
      </c>
      <c r="AC81" s="42">
        <v>50</v>
      </c>
      <c r="AD81" s="42">
        <v>50</v>
      </c>
      <c r="AE81" s="42">
        <v>50</v>
      </c>
      <c r="AF81" s="42">
        <v>50</v>
      </c>
      <c r="AG81" s="42">
        <v>50</v>
      </c>
      <c r="AH81" s="42">
        <v>50</v>
      </c>
    </row>
    <row r="82" spans="1:34" ht="13.9">
      <c r="A82" s="10" t="s">
        <v>70</v>
      </c>
      <c r="B82" s="44" t="s">
        <v>71</v>
      </c>
      <c r="C82" s="40" t="s">
        <v>80</v>
      </c>
      <c r="D82" s="40" t="s">
        <v>80</v>
      </c>
      <c r="E82" s="40" t="s">
        <v>80</v>
      </c>
      <c r="F82" s="40" t="s">
        <v>80</v>
      </c>
      <c r="G82" s="40" t="s">
        <v>80</v>
      </c>
      <c r="H82" s="40" t="s">
        <v>80</v>
      </c>
      <c r="I82" s="40" t="s">
        <v>80</v>
      </c>
      <c r="J82" s="40" t="s">
        <v>80</v>
      </c>
      <c r="K82" s="40" t="s">
        <v>80</v>
      </c>
      <c r="L82" s="40" t="s">
        <v>80</v>
      </c>
      <c r="M82" s="40" t="s">
        <v>80</v>
      </c>
      <c r="N82" s="40" t="s">
        <v>80</v>
      </c>
      <c r="O82" s="40" t="s">
        <v>80</v>
      </c>
      <c r="P82" s="40" t="s">
        <v>80</v>
      </c>
      <c r="Q82" s="40" t="s">
        <v>80</v>
      </c>
      <c r="R82" s="40" t="s">
        <v>80</v>
      </c>
      <c r="S82" s="40" t="s">
        <v>80</v>
      </c>
      <c r="T82" s="40" t="s">
        <v>80</v>
      </c>
      <c r="U82" s="40" t="s">
        <v>80</v>
      </c>
      <c r="V82" s="40" t="s">
        <v>80</v>
      </c>
      <c r="W82" s="40" t="s">
        <v>80</v>
      </c>
      <c r="X82" s="40" t="s">
        <v>80</v>
      </c>
      <c r="Y82" s="40" t="s">
        <v>80</v>
      </c>
      <c r="Z82" s="40" t="s">
        <v>80</v>
      </c>
      <c r="AA82" s="40" t="s">
        <v>80</v>
      </c>
      <c r="AB82" s="40" t="s">
        <v>80</v>
      </c>
      <c r="AC82" s="40" t="s">
        <v>80</v>
      </c>
      <c r="AD82" s="40" t="s">
        <v>80</v>
      </c>
      <c r="AE82" s="40" t="s">
        <v>80</v>
      </c>
      <c r="AF82" s="40" t="s">
        <v>80</v>
      </c>
      <c r="AG82" s="40" t="s">
        <v>80</v>
      </c>
      <c r="AH82" s="40" t="s">
        <v>80</v>
      </c>
    </row>
    <row r="83" spans="1:34" ht="13.9">
      <c r="A83" s="10" t="s">
        <v>72</v>
      </c>
      <c r="B83" s="44" t="s">
        <v>71</v>
      </c>
      <c r="C83" s="40" t="s">
        <v>80</v>
      </c>
      <c r="D83" s="40" t="s">
        <v>80</v>
      </c>
      <c r="E83" s="40" t="s">
        <v>80</v>
      </c>
      <c r="F83" s="40" t="s">
        <v>80</v>
      </c>
      <c r="G83" s="40" t="s">
        <v>80</v>
      </c>
      <c r="H83" s="40" t="s">
        <v>80</v>
      </c>
      <c r="I83" s="40" t="s">
        <v>80</v>
      </c>
      <c r="J83" s="40" t="s">
        <v>80</v>
      </c>
      <c r="K83" s="40" t="s">
        <v>80</v>
      </c>
      <c r="L83" s="40" t="s">
        <v>80</v>
      </c>
      <c r="M83" s="40" t="s">
        <v>80</v>
      </c>
      <c r="N83" s="40" t="s">
        <v>80</v>
      </c>
      <c r="O83" s="40" t="s">
        <v>80</v>
      </c>
      <c r="P83" s="40" t="s">
        <v>80</v>
      </c>
      <c r="Q83" s="40" t="s">
        <v>80</v>
      </c>
      <c r="R83" s="40" t="s">
        <v>80</v>
      </c>
      <c r="S83" s="40" t="s">
        <v>80</v>
      </c>
      <c r="T83" s="40" t="s">
        <v>80</v>
      </c>
      <c r="U83" s="40" t="s">
        <v>80</v>
      </c>
      <c r="V83" s="40" t="s">
        <v>80</v>
      </c>
      <c r="W83" s="40" t="s">
        <v>80</v>
      </c>
      <c r="X83" s="40" t="s">
        <v>80</v>
      </c>
      <c r="Y83" s="40" t="s">
        <v>80</v>
      </c>
      <c r="Z83" s="40" t="s">
        <v>80</v>
      </c>
      <c r="AA83" s="40" t="s">
        <v>80</v>
      </c>
      <c r="AB83" s="40" t="s">
        <v>80</v>
      </c>
      <c r="AC83" s="40" t="s">
        <v>80</v>
      </c>
      <c r="AD83" s="40" t="s">
        <v>80</v>
      </c>
      <c r="AE83" s="40" t="s">
        <v>80</v>
      </c>
      <c r="AF83" s="40" t="s">
        <v>80</v>
      </c>
      <c r="AG83" s="40" t="s">
        <v>80</v>
      </c>
      <c r="AH83" s="40" t="s">
        <v>80</v>
      </c>
    </row>
    <row r="84" spans="1:34" ht="13.9">
      <c r="A84" s="59" t="s">
        <v>73</v>
      </c>
      <c r="B84" s="44" t="s">
        <v>71</v>
      </c>
      <c r="C84" s="49" t="s">
        <v>80</v>
      </c>
      <c r="D84" s="49" t="s">
        <v>80</v>
      </c>
      <c r="E84" s="49" t="s">
        <v>80</v>
      </c>
      <c r="F84" s="49" t="s">
        <v>80</v>
      </c>
      <c r="G84" s="49" t="s">
        <v>80</v>
      </c>
      <c r="H84" s="49" t="s">
        <v>80</v>
      </c>
      <c r="I84" s="49" t="s">
        <v>80</v>
      </c>
      <c r="J84" s="49" t="s">
        <v>80</v>
      </c>
      <c r="K84" s="49" t="s">
        <v>80</v>
      </c>
      <c r="L84" s="49" t="s">
        <v>80</v>
      </c>
      <c r="M84" s="49" t="s">
        <v>80</v>
      </c>
      <c r="N84" s="49" t="s">
        <v>80</v>
      </c>
      <c r="O84" s="49" t="s">
        <v>80</v>
      </c>
      <c r="P84" s="49" t="s">
        <v>80</v>
      </c>
      <c r="Q84" s="49" t="s">
        <v>80</v>
      </c>
      <c r="R84" s="49" t="s">
        <v>80</v>
      </c>
      <c r="S84" s="49" t="s">
        <v>80</v>
      </c>
      <c r="T84" s="49" t="s">
        <v>80</v>
      </c>
      <c r="U84" s="49" t="s">
        <v>80</v>
      </c>
      <c r="V84" s="49" t="s">
        <v>80</v>
      </c>
      <c r="W84" s="49" t="s">
        <v>80</v>
      </c>
      <c r="X84" s="49" t="s">
        <v>80</v>
      </c>
      <c r="Y84" s="49" t="s">
        <v>80</v>
      </c>
      <c r="Z84" s="49" t="s">
        <v>80</v>
      </c>
      <c r="AA84" s="49" t="s">
        <v>80</v>
      </c>
      <c r="AB84" s="49" t="s">
        <v>80</v>
      </c>
      <c r="AC84" s="49" t="s">
        <v>80</v>
      </c>
      <c r="AD84" s="49" t="s">
        <v>80</v>
      </c>
      <c r="AE84" s="49" t="s">
        <v>80</v>
      </c>
      <c r="AF84" s="49" t="s">
        <v>80</v>
      </c>
      <c r="AG84" s="49" t="s">
        <v>80</v>
      </c>
      <c r="AH84" s="49" t="s">
        <v>80</v>
      </c>
    </row>
    <row r="85" spans="1:34" ht="24">
      <c r="A85" s="60" t="s">
        <v>74</v>
      </c>
      <c r="B85" s="58">
        <v>2.5</v>
      </c>
      <c r="C85" s="43">
        <v>2.5</v>
      </c>
      <c r="D85" s="43">
        <v>2.5</v>
      </c>
      <c r="E85" s="43">
        <v>2.5</v>
      </c>
      <c r="F85" s="43">
        <v>2.5</v>
      </c>
      <c r="G85" s="43">
        <v>2.5</v>
      </c>
      <c r="H85" s="43">
        <v>2.5</v>
      </c>
      <c r="I85" s="43">
        <v>2.5</v>
      </c>
      <c r="J85" s="43">
        <v>2.5</v>
      </c>
      <c r="K85" s="43">
        <v>2.5</v>
      </c>
      <c r="L85" s="43">
        <v>2.5</v>
      </c>
      <c r="M85" s="43">
        <v>2.5</v>
      </c>
      <c r="N85" s="43">
        <v>2.5</v>
      </c>
      <c r="O85" s="43">
        <v>2.5</v>
      </c>
      <c r="P85" s="43">
        <v>2.5</v>
      </c>
      <c r="Q85" s="43">
        <v>2.5</v>
      </c>
      <c r="R85" s="43">
        <v>2.5</v>
      </c>
      <c r="S85" s="43">
        <v>2.5</v>
      </c>
      <c r="T85" s="43">
        <v>2.5</v>
      </c>
      <c r="U85" s="43">
        <v>2.5</v>
      </c>
      <c r="V85" s="43">
        <v>2.5</v>
      </c>
      <c r="W85" s="43">
        <v>2.5</v>
      </c>
      <c r="X85" s="43">
        <v>2.5</v>
      </c>
      <c r="Y85" s="43">
        <v>2.5</v>
      </c>
      <c r="Z85" s="43">
        <v>2.5</v>
      </c>
      <c r="AA85" s="43">
        <v>2.5</v>
      </c>
      <c r="AB85" s="43">
        <v>2.5</v>
      </c>
      <c r="AC85" s="43">
        <v>2.5</v>
      </c>
      <c r="AD85" s="43">
        <v>2.5</v>
      </c>
      <c r="AE85" s="43">
        <v>2.5</v>
      </c>
      <c r="AF85" s="43">
        <v>2.5</v>
      </c>
      <c r="AG85" s="43">
        <v>2.5</v>
      </c>
      <c r="AH85" s="43">
        <v>2.5</v>
      </c>
    </row>
    <row r="88" spans="1:34" ht="14.45">
      <c r="A88" s="63" t="s">
        <v>81</v>
      </c>
    </row>
    <row r="89" spans="1:34" ht="14.45">
      <c r="A89" s="63" t="s">
        <v>82</v>
      </c>
    </row>
  </sheetData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B94CC-F8FF-454E-BC9E-89566633FE75}">
  <sheetPr>
    <tabColor rgb="FFFFC000"/>
  </sheetPr>
  <dimension ref="A1:CX167"/>
  <sheetViews>
    <sheetView showGridLines="0" zoomScale="70" zoomScaleNormal="70" workbookViewId="0">
      <pane ySplit="3" topLeftCell="A4" activePane="bottomLeft" state="frozen"/>
      <selection pane="bottomLeft" activeCell="BS6" sqref="BS6"/>
    </sheetView>
  </sheetViews>
  <sheetFormatPr defaultColWidth="9.140625" defaultRowHeight="12"/>
  <cols>
    <col min="1" max="1" width="52.42578125" style="64" customWidth="1"/>
    <col min="2" max="2" width="10.7109375" style="64" customWidth="1"/>
    <col min="3" max="3" width="11.85546875" style="64" bestFit="1" customWidth="1"/>
    <col min="4" max="27" width="9.85546875" style="64" customWidth="1"/>
    <col min="28" max="34" width="10.7109375" style="64" customWidth="1"/>
    <col min="35" max="35" width="5.7109375" style="64" customWidth="1"/>
    <col min="36" max="50" width="8.5703125" style="64" customWidth="1"/>
    <col min="51" max="51" width="9.140625" style="64" customWidth="1"/>
    <col min="52" max="54" width="8.5703125" style="64" customWidth="1"/>
    <col min="55" max="55" width="8" style="64" customWidth="1"/>
    <col min="56" max="68" width="8.5703125" style="64" customWidth="1"/>
    <col min="69" max="69" width="14.140625" style="64" customWidth="1"/>
    <col min="70" max="103" width="11.7109375" style="64" customWidth="1"/>
    <col min="104" max="16384" width="9.140625" style="64"/>
  </cols>
  <sheetData>
    <row r="1" spans="1:102">
      <c r="BR1" s="65">
        <v>4.3</v>
      </c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</row>
    <row r="2" spans="1:102">
      <c r="A2" s="66" t="s">
        <v>83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J2" s="67" t="s">
        <v>84</v>
      </c>
      <c r="AK2" s="67"/>
      <c r="AL2" s="67"/>
      <c r="AM2" s="67"/>
      <c r="AN2" s="67"/>
      <c r="AO2" s="68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7"/>
      <c r="BJ2" s="67"/>
      <c r="BK2" s="66"/>
      <c r="BL2" s="66"/>
      <c r="BM2" s="66"/>
      <c r="BN2" s="66"/>
      <c r="BO2" s="66"/>
      <c r="BP2" s="66"/>
      <c r="BR2" s="67" t="s">
        <v>85</v>
      </c>
      <c r="BS2" s="67"/>
      <c r="BT2" s="67"/>
      <c r="BU2" s="67"/>
      <c r="BV2" s="67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</row>
    <row r="3" spans="1:102">
      <c r="A3" s="69" t="s">
        <v>86</v>
      </c>
      <c r="B3" s="70" t="s">
        <v>87</v>
      </c>
      <c r="C3" s="70" t="s">
        <v>88</v>
      </c>
      <c r="D3" s="70" t="s">
        <v>89</v>
      </c>
      <c r="E3" s="70" t="s">
        <v>90</v>
      </c>
      <c r="F3" s="70" t="s">
        <v>91</v>
      </c>
      <c r="G3" s="70" t="s">
        <v>92</v>
      </c>
      <c r="H3" s="70" t="s">
        <v>93</v>
      </c>
      <c r="I3" s="71" t="s">
        <v>94</v>
      </c>
      <c r="J3" s="71" t="s">
        <v>10</v>
      </c>
      <c r="K3" s="71" t="s">
        <v>95</v>
      </c>
      <c r="L3" s="71" t="s">
        <v>96</v>
      </c>
      <c r="M3" s="71" t="s">
        <v>97</v>
      </c>
      <c r="N3" s="72" t="s">
        <v>14</v>
      </c>
      <c r="O3" s="71" t="s">
        <v>98</v>
      </c>
      <c r="P3" s="71" t="s">
        <v>99</v>
      </c>
      <c r="Q3" s="71" t="s">
        <v>100</v>
      </c>
      <c r="R3" s="71" t="s">
        <v>101</v>
      </c>
      <c r="S3" s="71" t="s">
        <v>102</v>
      </c>
      <c r="T3" s="72" t="s">
        <v>103</v>
      </c>
      <c r="U3" s="72" t="s">
        <v>104</v>
      </c>
      <c r="V3" s="71" t="s">
        <v>105</v>
      </c>
      <c r="W3" s="71" t="s">
        <v>23</v>
      </c>
      <c r="X3" s="72" t="s">
        <v>106</v>
      </c>
      <c r="Y3" s="71" t="s">
        <v>107</v>
      </c>
      <c r="Z3" s="71" t="s">
        <v>108</v>
      </c>
      <c r="AA3" s="71" t="s">
        <v>109</v>
      </c>
      <c r="AB3" s="71" t="s">
        <v>110</v>
      </c>
      <c r="AC3" s="71" t="s">
        <v>111</v>
      </c>
      <c r="AD3" s="71" t="s">
        <v>112</v>
      </c>
      <c r="AE3" s="71" t="s">
        <v>113</v>
      </c>
      <c r="AF3" s="71" t="s">
        <v>32</v>
      </c>
      <c r="AG3" s="71" t="s">
        <v>114</v>
      </c>
      <c r="AH3" s="71" t="s">
        <v>115</v>
      </c>
      <c r="AJ3" s="73" t="s">
        <v>2</v>
      </c>
      <c r="AK3" s="73" t="s">
        <v>3</v>
      </c>
      <c r="AL3" s="73" t="s">
        <v>4</v>
      </c>
      <c r="AM3" s="73" t="s">
        <v>5</v>
      </c>
      <c r="AN3" s="73" t="s">
        <v>6</v>
      </c>
      <c r="AO3" s="73" t="s">
        <v>7</v>
      </c>
      <c r="AP3" s="73" t="s">
        <v>8</v>
      </c>
      <c r="AQ3" s="74" t="s">
        <v>9</v>
      </c>
      <c r="AR3" s="74" t="s">
        <v>10</v>
      </c>
      <c r="AS3" s="74" t="s">
        <v>11</v>
      </c>
      <c r="AT3" s="74" t="s">
        <v>12</v>
      </c>
      <c r="AU3" s="74" t="s">
        <v>13</v>
      </c>
      <c r="AV3" s="75" t="s">
        <v>14</v>
      </c>
      <c r="AW3" s="74" t="s">
        <v>15</v>
      </c>
      <c r="AX3" s="74" t="s">
        <v>16</v>
      </c>
      <c r="AY3" s="74" t="s">
        <v>17</v>
      </c>
      <c r="AZ3" s="74" t="s">
        <v>18</v>
      </c>
      <c r="BA3" s="74" t="s">
        <v>19</v>
      </c>
      <c r="BB3" s="75" t="s">
        <v>20</v>
      </c>
      <c r="BC3" s="75" t="s">
        <v>21</v>
      </c>
      <c r="BD3" s="74" t="s">
        <v>22</v>
      </c>
      <c r="BE3" s="74" t="s">
        <v>23</v>
      </c>
      <c r="BF3" s="75" t="s">
        <v>24</v>
      </c>
      <c r="BG3" s="74" t="s">
        <v>25</v>
      </c>
      <c r="BH3" s="74" t="s">
        <v>26</v>
      </c>
      <c r="BI3" s="74" t="s">
        <v>27</v>
      </c>
      <c r="BJ3" s="74" t="s">
        <v>28</v>
      </c>
      <c r="BK3" s="74" t="s">
        <v>29</v>
      </c>
      <c r="BL3" s="74" t="s">
        <v>30</v>
      </c>
      <c r="BM3" s="74" t="s">
        <v>31</v>
      </c>
      <c r="BN3" s="74" t="s">
        <v>32</v>
      </c>
      <c r="BO3" s="74" t="s">
        <v>33</v>
      </c>
      <c r="BP3" s="74" t="s">
        <v>34</v>
      </c>
      <c r="BR3" s="73" t="s">
        <v>2</v>
      </c>
      <c r="BS3" s="73" t="s">
        <v>3</v>
      </c>
      <c r="BT3" s="73" t="s">
        <v>4</v>
      </c>
      <c r="BU3" s="73" t="s">
        <v>5</v>
      </c>
      <c r="BV3" s="73" t="s">
        <v>6</v>
      </c>
      <c r="BW3" s="73" t="s">
        <v>7</v>
      </c>
      <c r="BX3" s="73" t="s">
        <v>8</v>
      </c>
      <c r="BY3" s="74" t="s">
        <v>9</v>
      </c>
      <c r="BZ3" s="74" t="s">
        <v>10</v>
      </c>
      <c r="CA3" s="74" t="s">
        <v>11</v>
      </c>
      <c r="CB3" s="74" t="s">
        <v>12</v>
      </c>
      <c r="CC3" s="74" t="s">
        <v>13</v>
      </c>
      <c r="CD3" s="75" t="s">
        <v>14</v>
      </c>
      <c r="CE3" s="74" t="s">
        <v>15</v>
      </c>
      <c r="CF3" s="74" t="s">
        <v>16</v>
      </c>
      <c r="CG3" s="74" t="s">
        <v>17</v>
      </c>
      <c r="CH3" s="74" t="s">
        <v>18</v>
      </c>
      <c r="CI3" s="74" t="s">
        <v>19</v>
      </c>
      <c r="CJ3" s="75" t="s">
        <v>20</v>
      </c>
      <c r="CK3" s="75" t="s">
        <v>21</v>
      </c>
      <c r="CL3" s="74" t="s">
        <v>22</v>
      </c>
      <c r="CM3" s="74" t="s">
        <v>23</v>
      </c>
      <c r="CN3" s="75" t="s">
        <v>24</v>
      </c>
      <c r="CO3" s="74" t="s">
        <v>25</v>
      </c>
      <c r="CP3" s="74" t="s">
        <v>26</v>
      </c>
      <c r="CQ3" s="74" t="s">
        <v>27</v>
      </c>
      <c r="CR3" s="74" t="s">
        <v>28</v>
      </c>
      <c r="CS3" s="74" t="s">
        <v>29</v>
      </c>
      <c r="CT3" s="74" t="s">
        <v>30</v>
      </c>
      <c r="CU3" s="74" t="s">
        <v>31</v>
      </c>
      <c r="CV3" s="74" t="s">
        <v>32</v>
      </c>
      <c r="CW3" s="74" t="s">
        <v>33</v>
      </c>
      <c r="CX3" s="74" t="s">
        <v>34</v>
      </c>
    </row>
    <row r="4" spans="1:102">
      <c r="A4" s="76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/>
      <c r="CN4" s="77"/>
      <c r="CO4" s="77"/>
      <c r="CP4" s="77"/>
      <c r="CQ4" s="77"/>
      <c r="CR4" s="77"/>
      <c r="CS4" s="78" t="s">
        <v>116</v>
      </c>
      <c r="CT4" s="78" t="s">
        <v>116</v>
      </c>
      <c r="CU4" s="78" t="s">
        <v>116</v>
      </c>
      <c r="CV4" s="78" t="s">
        <v>116</v>
      </c>
      <c r="CW4" s="78" t="s">
        <v>116</v>
      </c>
      <c r="CX4" s="79" t="s">
        <v>116</v>
      </c>
    </row>
    <row r="5" spans="1:102" ht="14.45">
      <c r="A5" s="80" t="s">
        <v>117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</row>
    <row r="6" spans="1:102" s="83" customFormat="1">
      <c r="A6" s="81" t="s">
        <v>118</v>
      </c>
      <c r="B6" s="82">
        <f>BR6/(1-AJ6)</f>
        <v>13.042857142857144</v>
      </c>
      <c r="C6" s="82">
        <f>BS6/(1-AK6)</f>
        <v>32.786452237180946</v>
      </c>
      <c r="D6" s="82">
        <f>BT6/(1-AL6)</f>
        <v>32.462987500000011</v>
      </c>
      <c r="E6" s="82">
        <f t="shared" ref="C6:R13" si="0">BU6/(1-AM6)</f>
        <v>35.449831694423246</v>
      </c>
      <c r="F6" s="82">
        <f t="shared" si="0"/>
        <v>42.299848640275393</v>
      </c>
      <c r="G6" s="82">
        <f t="shared" si="0"/>
        <v>42.851690091836744</v>
      </c>
      <c r="H6" s="82">
        <f t="shared" si="0"/>
        <v>44.837894535714291</v>
      </c>
      <c r="I6" s="82">
        <f t="shared" si="0"/>
        <v>30.222710627048194</v>
      </c>
      <c r="J6" s="82">
        <f t="shared" si="0"/>
        <v>26.229999999999997</v>
      </c>
      <c r="K6" s="82">
        <f t="shared" si="0"/>
        <v>29.301428571428566</v>
      </c>
      <c r="L6" s="82">
        <f t="shared" si="0"/>
        <v>32.372857142857143</v>
      </c>
      <c r="M6" s="82">
        <f t="shared" si="0"/>
        <v>30.837142857142858</v>
      </c>
      <c r="N6" s="82">
        <f t="shared" si="0"/>
        <v>44.866529464285726</v>
      </c>
      <c r="O6" s="82">
        <f t="shared" si="0"/>
        <v>64.807142857142864</v>
      </c>
      <c r="P6" s="82">
        <f t="shared" si="0"/>
        <v>44.72</v>
      </c>
      <c r="Q6" s="82">
        <f t="shared" si="0"/>
        <v>50.924285714285702</v>
      </c>
      <c r="R6" s="82">
        <f t="shared" si="0"/>
        <v>30.837142857142858</v>
      </c>
      <c r="S6" s="82">
        <f t="shared" ref="S6:AH13" si="1">CI6/(1-BA6)</f>
        <v>75.618571428571428</v>
      </c>
      <c r="T6" s="82">
        <f t="shared" si="1"/>
        <v>32.687257071428569</v>
      </c>
      <c r="U6" s="82">
        <f t="shared" si="1"/>
        <v>37.542493035714287</v>
      </c>
      <c r="V6" s="82">
        <f t="shared" si="1"/>
        <v>32.372857142857143</v>
      </c>
      <c r="W6" s="82">
        <f t="shared" si="1"/>
        <v>81.761428571428567</v>
      </c>
      <c r="X6" s="82">
        <f t="shared" si="1"/>
        <v>34.349223964285713</v>
      </c>
      <c r="Y6" s="82">
        <f t="shared" si="1"/>
        <v>43.184285714285714</v>
      </c>
      <c r="Z6" s="82">
        <f t="shared" si="1"/>
        <v>37.041428571428568</v>
      </c>
      <c r="AA6" s="82">
        <f t="shared" si="1"/>
        <v>49.388571428571424</v>
      </c>
      <c r="AB6" s="82">
        <f t="shared" si="1"/>
        <v>44.72</v>
      </c>
      <c r="AC6" s="82">
        <f t="shared" si="1"/>
        <v>0</v>
      </c>
      <c r="AD6" s="82">
        <f t="shared" si="1"/>
        <v>0</v>
      </c>
      <c r="AE6" s="82">
        <f t="shared" si="1"/>
        <v>128.07857142857145</v>
      </c>
      <c r="AF6" s="82">
        <f t="shared" si="1"/>
        <v>0</v>
      </c>
      <c r="AG6" s="82">
        <f t="shared" si="1"/>
        <v>0</v>
      </c>
      <c r="AH6" s="82">
        <f t="shared" si="1"/>
        <v>97.18</v>
      </c>
      <c r="AJ6" s="84">
        <v>0.3</v>
      </c>
      <c r="AK6" s="84">
        <v>0.3</v>
      </c>
      <c r="AL6" s="84">
        <v>0.3</v>
      </c>
      <c r="AM6" s="84">
        <v>0.3</v>
      </c>
      <c r="AN6" s="84">
        <v>0.3</v>
      </c>
      <c r="AO6" s="84">
        <v>0.3</v>
      </c>
      <c r="AP6" s="84">
        <v>0.3</v>
      </c>
      <c r="AQ6" s="84">
        <v>0.3</v>
      </c>
      <c r="AR6" s="84">
        <v>0.3</v>
      </c>
      <c r="AS6" s="84">
        <v>0.3</v>
      </c>
      <c r="AT6" s="84">
        <v>0.3</v>
      </c>
      <c r="AU6" s="84">
        <v>0.3</v>
      </c>
      <c r="AV6" s="84">
        <v>0.3</v>
      </c>
      <c r="AW6" s="84">
        <v>0.3</v>
      </c>
      <c r="AX6" s="84">
        <v>0.3</v>
      </c>
      <c r="AY6" s="84">
        <v>0.3</v>
      </c>
      <c r="AZ6" s="84">
        <v>0.3</v>
      </c>
      <c r="BA6" s="84">
        <v>0.3</v>
      </c>
      <c r="BB6" s="84">
        <v>0.3</v>
      </c>
      <c r="BC6" s="84">
        <v>0.3</v>
      </c>
      <c r="BD6" s="84">
        <v>0.3</v>
      </c>
      <c r="BE6" s="84">
        <v>0.3</v>
      </c>
      <c r="BF6" s="84">
        <v>0.3</v>
      </c>
      <c r="BG6" s="84">
        <v>0.3</v>
      </c>
      <c r="BH6" s="84">
        <v>0.3</v>
      </c>
      <c r="BI6" s="84">
        <v>0.3</v>
      </c>
      <c r="BJ6" s="84">
        <v>0.3</v>
      </c>
      <c r="BK6" s="84">
        <v>0.3</v>
      </c>
      <c r="BL6" s="84">
        <v>0.3</v>
      </c>
      <c r="BM6" s="84">
        <v>0.3</v>
      </c>
      <c r="BN6" s="84">
        <v>0.3</v>
      </c>
      <c r="BO6" s="84">
        <v>0.3</v>
      </c>
      <c r="BP6" s="84">
        <v>0.3</v>
      </c>
      <c r="BR6" s="85">
        <f>'B2C_Unit Costs'!B7</f>
        <v>9.1300000000000008</v>
      </c>
      <c r="BS6" s="85">
        <f>'B2C_Unit Costs'!C7</f>
        <v>22.950516566026661</v>
      </c>
      <c r="BT6" s="85">
        <f>'B2C_Unit Costs'!D7</f>
        <v>22.724091250000004</v>
      </c>
      <c r="BU6" s="85">
        <f>'B2C_Unit Costs'!E7</f>
        <v>24.81488218609627</v>
      </c>
      <c r="BV6" s="85">
        <f>'B2C_Unit Costs'!F7</f>
        <v>29.609894048192771</v>
      </c>
      <c r="BW6" s="85">
        <f>'B2C_Unit Costs'!G7</f>
        <v>29.996183064285717</v>
      </c>
      <c r="BX6" s="85">
        <f>'B2C_Unit Costs'!H7</f>
        <v>31.386526175000004</v>
      </c>
      <c r="BY6" s="85">
        <f>'B2C_Unit Costs'!I7</f>
        <v>21.155897438933735</v>
      </c>
      <c r="BZ6" s="85">
        <f>'B2C_Unit Costs'!J7</f>
        <v>18.360999999999997</v>
      </c>
      <c r="CA6" s="85">
        <f>'B2C_Unit Costs'!K7</f>
        <v>20.510999999999996</v>
      </c>
      <c r="CB6" s="85">
        <f>'B2C_Unit Costs'!L7</f>
        <v>22.660999999999998</v>
      </c>
      <c r="CC6" s="85">
        <f>'B2C_Unit Costs'!M7</f>
        <v>21.585999999999999</v>
      </c>
      <c r="CD6" s="85">
        <f>'B2C_Unit Costs'!N7</f>
        <v>31.406570625000004</v>
      </c>
      <c r="CE6" s="85">
        <f>'B2C_Unit Costs'!O7</f>
        <v>45.365000000000002</v>
      </c>
      <c r="CF6" s="85">
        <f>'B2C_Unit Costs'!P7</f>
        <v>31.303999999999998</v>
      </c>
      <c r="CG6" s="85">
        <f>'B2C_Unit Costs'!Q7</f>
        <v>35.646999999999991</v>
      </c>
      <c r="CH6" s="85">
        <f>'B2C_Unit Costs'!R7</f>
        <v>21.585999999999999</v>
      </c>
      <c r="CI6" s="85">
        <f>'B2C_Unit Costs'!S7</f>
        <v>52.933</v>
      </c>
      <c r="CJ6" s="85">
        <f>'B2C_Unit Costs'!T7</f>
        <v>22.881079949999997</v>
      </c>
      <c r="CK6" s="85">
        <f>'B2C_Unit Costs'!U7</f>
        <v>26.279745124999998</v>
      </c>
      <c r="CL6" s="85">
        <f>'B2C_Unit Costs'!V7</f>
        <v>22.660999999999998</v>
      </c>
      <c r="CM6" s="85">
        <f>'B2C_Unit Costs'!W7</f>
        <v>57.232999999999997</v>
      </c>
      <c r="CN6" s="85">
        <f>'B2C_Unit Costs'!X7</f>
        <v>24.044456774999997</v>
      </c>
      <c r="CO6" s="85">
        <f>'B2C_Unit Costs'!Y7</f>
        <v>30.228999999999999</v>
      </c>
      <c r="CP6" s="85">
        <f>'B2C_Unit Costs'!Z7</f>
        <v>25.928999999999998</v>
      </c>
      <c r="CQ6" s="85">
        <f>'B2C_Unit Costs'!AA7</f>
        <v>34.571999999999996</v>
      </c>
      <c r="CR6" s="85">
        <f>'B2C_Unit Costs'!AB7</f>
        <v>31.303999999999998</v>
      </c>
      <c r="CS6" s="85">
        <f>'B2C_Unit Costs'!AC7</f>
        <v>0</v>
      </c>
      <c r="CT6" s="85">
        <f>'B2C_Unit Costs'!AD7</f>
        <v>0</v>
      </c>
      <c r="CU6" s="85">
        <f>'B2C_Unit Costs'!AE7</f>
        <v>89.655000000000001</v>
      </c>
      <c r="CV6" s="85">
        <f>'B2C_Unit Costs'!AF7</f>
        <v>0</v>
      </c>
      <c r="CW6" s="85">
        <f>'B2C_Unit Costs'!AG7</f>
        <v>0</v>
      </c>
      <c r="CX6" s="85">
        <f>'B2C_Unit Costs'!AH7</f>
        <v>68.025999999999996</v>
      </c>
    </row>
    <row r="7" spans="1:102" s="83" customFormat="1">
      <c r="A7" s="81" t="s">
        <v>119</v>
      </c>
      <c r="B7" s="82">
        <f t="shared" ref="B7:B13" si="2">BR7/(1-AJ7)</f>
        <v>13.571428571428573</v>
      </c>
      <c r="C7" s="82">
        <f t="shared" si="0"/>
        <v>33.315023665752378</v>
      </c>
      <c r="D7" s="82">
        <f t="shared" si="0"/>
        <v>34.834416071428578</v>
      </c>
      <c r="E7" s="82">
        <f t="shared" si="0"/>
        <v>36.96751866967444</v>
      </c>
      <c r="F7" s="82">
        <f t="shared" si="0"/>
        <v>42.828420068846818</v>
      </c>
      <c r="G7" s="82">
        <f t="shared" si="0"/>
        <v>45.260727992711374</v>
      </c>
      <c r="H7" s="82">
        <f t="shared" si="0"/>
        <v>48.437894535714292</v>
      </c>
      <c r="I7" s="82">
        <f t="shared" si="0"/>
        <v>32.447483050886035</v>
      </c>
      <c r="J7" s="82">
        <f t="shared" si="0"/>
        <v>26.229999999999997</v>
      </c>
      <c r="K7" s="82">
        <f t="shared" si="0"/>
        <v>29.301428571428566</v>
      </c>
      <c r="L7" s="82">
        <f t="shared" si="0"/>
        <v>32.372857142857143</v>
      </c>
      <c r="M7" s="82">
        <f t="shared" si="0"/>
        <v>30.837142857142858</v>
      </c>
      <c r="N7" s="82">
        <f t="shared" si="0"/>
        <v>45.395100892857151</v>
      </c>
      <c r="O7" s="82">
        <f t="shared" si="0"/>
        <v>66.342857142857142</v>
      </c>
      <c r="P7" s="82">
        <f t="shared" si="0"/>
        <v>44.72</v>
      </c>
      <c r="Q7" s="82">
        <f t="shared" si="0"/>
        <v>50.924285714285702</v>
      </c>
      <c r="R7" s="82">
        <f t="shared" si="0"/>
        <v>30.837142857142858</v>
      </c>
      <c r="S7" s="82">
        <f t="shared" si="1"/>
        <v>75.618571428571428</v>
      </c>
      <c r="T7" s="82">
        <f t="shared" si="1"/>
        <v>33.215828500000001</v>
      </c>
      <c r="U7" s="82">
        <f t="shared" si="1"/>
        <v>38.071064464285719</v>
      </c>
      <c r="V7" s="82">
        <f t="shared" si="1"/>
        <v>32.372857142857143</v>
      </c>
      <c r="W7" s="82">
        <f t="shared" si="1"/>
        <v>101.8485714285714</v>
      </c>
      <c r="X7" s="82">
        <f t="shared" si="1"/>
        <v>35.98350967857143</v>
      </c>
      <c r="Y7" s="82">
        <f t="shared" si="1"/>
        <v>43.184285714285714</v>
      </c>
      <c r="Z7" s="82">
        <f t="shared" si="1"/>
        <v>37.041428571428568</v>
      </c>
      <c r="AA7" s="82">
        <f t="shared" si="1"/>
        <v>49.388571428571424</v>
      </c>
      <c r="AB7" s="82">
        <f t="shared" si="1"/>
        <v>44.72</v>
      </c>
      <c r="AC7" s="82">
        <f t="shared" si="1"/>
        <v>0</v>
      </c>
      <c r="AD7" s="82">
        <f t="shared" si="1"/>
        <v>0</v>
      </c>
      <c r="AE7" s="82">
        <f t="shared" si="1"/>
        <v>128.07857142857145</v>
      </c>
      <c r="AF7" s="82">
        <f t="shared" si="1"/>
        <v>0</v>
      </c>
      <c r="AG7" s="82">
        <f t="shared" si="1"/>
        <v>0</v>
      </c>
      <c r="AH7" s="82">
        <f t="shared" si="1"/>
        <v>126.54285714285714</v>
      </c>
      <c r="AJ7" s="84">
        <v>0.3</v>
      </c>
      <c r="AK7" s="84">
        <v>0.3</v>
      </c>
      <c r="AL7" s="84">
        <v>0.3</v>
      </c>
      <c r="AM7" s="84">
        <v>0.3</v>
      </c>
      <c r="AN7" s="84">
        <v>0.3</v>
      </c>
      <c r="AO7" s="84">
        <v>0.3</v>
      </c>
      <c r="AP7" s="84">
        <v>0.3</v>
      </c>
      <c r="AQ7" s="84">
        <v>0.3</v>
      </c>
      <c r="AR7" s="84">
        <v>0.3</v>
      </c>
      <c r="AS7" s="84">
        <v>0.3</v>
      </c>
      <c r="AT7" s="84">
        <v>0.3</v>
      </c>
      <c r="AU7" s="84">
        <v>0.3</v>
      </c>
      <c r="AV7" s="84">
        <v>0.3</v>
      </c>
      <c r="AW7" s="84">
        <v>0.3</v>
      </c>
      <c r="AX7" s="84">
        <v>0.3</v>
      </c>
      <c r="AY7" s="84">
        <v>0.3</v>
      </c>
      <c r="AZ7" s="84">
        <v>0.3</v>
      </c>
      <c r="BA7" s="84">
        <v>0.3</v>
      </c>
      <c r="BB7" s="84">
        <v>0.3</v>
      </c>
      <c r="BC7" s="84">
        <v>0.3</v>
      </c>
      <c r="BD7" s="84">
        <v>0.3</v>
      </c>
      <c r="BE7" s="84">
        <v>0.3</v>
      </c>
      <c r="BF7" s="84">
        <v>0.3</v>
      </c>
      <c r="BG7" s="84">
        <v>0.3</v>
      </c>
      <c r="BH7" s="84">
        <v>0.3</v>
      </c>
      <c r="BI7" s="84">
        <v>0.3</v>
      </c>
      <c r="BJ7" s="84">
        <v>0.3</v>
      </c>
      <c r="BK7" s="84">
        <v>0.3</v>
      </c>
      <c r="BL7" s="84">
        <v>0.3</v>
      </c>
      <c r="BM7" s="84">
        <v>0.3</v>
      </c>
      <c r="BN7" s="84">
        <v>0.3</v>
      </c>
      <c r="BO7" s="84">
        <v>0.3</v>
      </c>
      <c r="BP7" s="84">
        <v>0.3</v>
      </c>
      <c r="BR7" s="85">
        <f>'B2C_Unit Costs'!B8</f>
        <v>9.5</v>
      </c>
      <c r="BS7" s="85">
        <f>'B2C_Unit Costs'!C8</f>
        <v>23.320516566026662</v>
      </c>
      <c r="BT7" s="85">
        <f>'B2C_Unit Costs'!D8</f>
        <v>24.384091250000001</v>
      </c>
      <c r="BU7" s="85">
        <f>'B2C_Unit Costs'!E8</f>
        <v>25.877263068772109</v>
      </c>
      <c r="BV7" s="85">
        <f>'B2C_Unit Costs'!F8</f>
        <v>29.979894048192772</v>
      </c>
      <c r="BW7" s="85">
        <f>'B2C_Unit Costs'!G8</f>
        <v>31.682509594897958</v>
      </c>
      <c r="BX7" s="85">
        <f>'B2C_Unit Costs'!H8</f>
        <v>33.906526175000003</v>
      </c>
      <c r="BY7" s="85">
        <f>'B2C_Unit Costs'!I8</f>
        <v>22.713238135620223</v>
      </c>
      <c r="BZ7" s="85">
        <f>'B2C_Unit Costs'!J8</f>
        <v>18.360999999999997</v>
      </c>
      <c r="CA7" s="85">
        <f>'B2C_Unit Costs'!K8</f>
        <v>20.510999999999996</v>
      </c>
      <c r="CB7" s="85">
        <f>'B2C_Unit Costs'!L8</f>
        <v>22.660999999999998</v>
      </c>
      <c r="CC7" s="85">
        <f>'B2C_Unit Costs'!M8</f>
        <v>21.585999999999999</v>
      </c>
      <c r="CD7" s="85">
        <f>'B2C_Unit Costs'!N8</f>
        <v>31.776570625000002</v>
      </c>
      <c r="CE7" s="85">
        <f>'B2C_Unit Costs'!O8</f>
        <v>46.44</v>
      </c>
      <c r="CF7" s="85">
        <f>'B2C_Unit Costs'!P8</f>
        <v>31.303999999999998</v>
      </c>
      <c r="CG7" s="85">
        <f>'B2C_Unit Costs'!Q8</f>
        <v>35.646999999999991</v>
      </c>
      <c r="CH7" s="85">
        <f>'B2C_Unit Costs'!R8</f>
        <v>21.585999999999999</v>
      </c>
      <c r="CI7" s="85">
        <f>'B2C_Unit Costs'!S8</f>
        <v>52.933</v>
      </c>
      <c r="CJ7" s="85">
        <f>'B2C_Unit Costs'!T8</f>
        <v>23.251079950000001</v>
      </c>
      <c r="CK7" s="85">
        <f>'B2C_Unit Costs'!U8</f>
        <v>26.649745125000003</v>
      </c>
      <c r="CL7" s="85">
        <f>'B2C_Unit Costs'!V8</f>
        <v>22.660999999999998</v>
      </c>
      <c r="CM7" s="85">
        <f>'B2C_Unit Costs'!W8</f>
        <v>71.293999999999983</v>
      </c>
      <c r="CN7" s="85">
        <f>'B2C_Unit Costs'!X8</f>
        <v>25.188456774999999</v>
      </c>
      <c r="CO7" s="85">
        <f>'B2C_Unit Costs'!Y8</f>
        <v>30.228999999999999</v>
      </c>
      <c r="CP7" s="85">
        <f>'B2C_Unit Costs'!Z8</f>
        <v>25.928999999999998</v>
      </c>
      <c r="CQ7" s="85">
        <f>'B2C_Unit Costs'!AA8</f>
        <v>34.571999999999996</v>
      </c>
      <c r="CR7" s="85">
        <f>'B2C_Unit Costs'!AB8</f>
        <v>31.303999999999998</v>
      </c>
      <c r="CS7" s="85">
        <f>'B2C_Unit Costs'!AC8</f>
        <v>0</v>
      </c>
      <c r="CT7" s="85">
        <f>'B2C_Unit Costs'!AD8</f>
        <v>0</v>
      </c>
      <c r="CU7" s="85">
        <f>'B2C_Unit Costs'!AE8</f>
        <v>89.655000000000001</v>
      </c>
      <c r="CV7" s="85">
        <f>'B2C_Unit Costs'!AF8</f>
        <v>0</v>
      </c>
      <c r="CW7" s="85">
        <f>'B2C_Unit Costs'!AG8</f>
        <v>0</v>
      </c>
      <c r="CX7" s="85">
        <f>'B2C_Unit Costs'!AH8</f>
        <v>88.58</v>
      </c>
    </row>
    <row r="8" spans="1:102" s="83" customFormat="1">
      <c r="A8" s="81" t="s">
        <v>120</v>
      </c>
      <c r="B8" s="82">
        <f t="shared" si="2"/>
        <v>13.742857142857142</v>
      </c>
      <c r="C8" s="82">
        <f t="shared" si="0"/>
        <v>33.486452237180941</v>
      </c>
      <c r="D8" s="82">
        <f t="shared" si="0"/>
        <v>35.005844642857141</v>
      </c>
      <c r="E8" s="82">
        <f t="shared" si="0"/>
        <v>37.978196795861606</v>
      </c>
      <c r="F8" s="82">
        <f t="shared" si="0"/>
        <v>42.999848640275388</v>
      </c>
      <c r="G8" s="82">
        <f t="shared" si="0"/>
        <v>47.93944519387756</v>
      </c>
      <c r="H8" s="82">
        <f t="shared" si="0"/>
        <v>57.823608821428579</v>
      </c>
      <c r="I8" s="82">
        <f t="shared" si="0"/>
        <v>32.618911622314606</v>
      </c>
      <c r="J8" s="82">
        <f t="shared" si="0"/>
        <v>43.184285714285714</v>
      </c>
      <c r="K8" s="82">
        <f t="shared" si="0"/>
        <v>60.2</v>
      </c>
      <c r="L8" s="82">
        <f t="shared" si="0"/>
        <v>61.735714285714295</v>
      </c>
      <c r="M8" s="82">
        <f t="shared" si="0"/>
        <v>53.995714285714286</v>
      </c>
      <c r="N8" s="82">
        <f t="shared" si="0"/>
        <v>45.566529464285715</v>
      </c>
      <c r="O8" s="82">
        <f t="shared" si="0"/>
        <v>115.73142857142858</v>
      </c>
      <c r="P8" s="82">
        <f t="shared" si="0"/>
        <v>78.69</v>
      </c>
      <c r="Q8" s="82">
        <f t="shared" si="0"/>
        <v>114.19571428571429</v>
      </c>
      <c r="R8" s="82">
        <f t="shared" si="0"/>
        <v>53.995714285714286</v>
      </c>
      <c r="S8" s="82">
        <f t="shared" si="1"/>
        <v>123.41000000000001</v>
      </c>
      <c r="T8" s="82">
        <f t="shared" si="1"/>
        <v>33.387257071428571</v>
      </c>
      <c r="U8" s="82">
        <f t="shared" si="1"/>
        <v>38.24249303571429</v>
      </c>
      <c r="V8" s="82">
        <f t="shared" si="1"/>
        <v>53.995714285714286</v>
      </c>
      <c r="W8" s="82">
        <f t="shared" si="1"/>
        <v>182.07428571428574</v>
      </c>
      <c r="X8" s="82">
        <f t="shared" si="1"/>
        <v>38.059223964285721</v>
      </c>
      <c r="Y8" s="82">
        <f t="shared" si="1"/>
        <v>106.45571428571428</v>
      </c>
      <c r="Z8" s="82">
        <f t="shared" si="1"/>
        <v>67.878571428571433</v>
      </c>
      <c r="AA8" s="82">
        <f t="shared" si="1"/>
        <v>87.965714285714299</v>
      </c>
      <c r="AB8" s="82">
        <f t="shared" si="1"/>
        <v>80.22571428571429</v>
      </c>
      <c r="AC8" s="82">
        <f t="shared" si="1"/>
        <v>0</v>
      </c>
      <c r="AD8" s="82">
        <f t="shared" si="1"/>
        <v>0</v>
      </c>
      <c r="AE8" s="82">
        <f t="shared" si="1"/>
        <v>178.94142857142856</v>
      </c>
      <c r="AF8" s="82">
        <f t="shared" si="1"/>
        <v>0</v>
      </c>
      <c r="AG8" s="82">
        <f t="shared" si="1"/>
        <v>0</v>
      </c>
      <c r="AH8" s="82">
        <f t="shared" si="1"/>
        <v>234.53428571428569</v>
      </c>
      <c r="AJ8" s="84">
        <v>0.3</v>
      </c>
      <c r="AK8" s="84">
        <v>0.3</v>
      </c>
      <c r="AL8" s="84">
        <v>0.3</v>
      </c>
      <c r="AM8" s="84">
        <v>0.3</v>
      </c>
      <c r="AN8" s="84">
        <v>0.3</v>
      </c>
      <c r="AO8" s="84">
        <v>0.3</v>
      </c>
      <c r="AP8" s="84">
        <v>0.3</v>
      </c>
      <c r="AQ8" s="84">
        <v>0.3</v>
      </c>
      <c r="AR8" s="84">
        <v>0.3</v>
      </c>
      <c r="AS8" s="84">
        <v>0.3</v>
      </c>
      <c r="AT8" s="84">
        <v>0.3</v>
      </c>
      <c r="AU8" s="84">
        <v>0.3</v>
      </c>
      <c r="AV8" s="84">
        <v>0.3</v>
      </c>
      <c r="AW8" s="84">
        <v>0.3</v>
      </c>
      <c r="AX8" s="84">
        <v>0.3</v>
      </c>
      <c r="AY8" s="84">
        <v>0.3</v>
      </c>
      <c r="AZ8" s="84">
        <v>0.3</v>
      </c>
      <c r="BA8" s="84">
        <v>0.3</v>
      </c>
      <c r="BB8" s="84">
        <v>0.3</v>
      </c>
      <c r="BC8" s="84">
        <v>0.3</v>
      </c>
      <c r="BD8" s="84">
        <v>0.3</v>
      </c>
      <c r="BE8" s="84">
        <v>0.3</v>
      </c>
      <c r="BF8" s="84">
        <v>0.3</v>
      </c>
      <c r="BG8" s="84">
        <v>0.3</v>
      </c>
      <c r="BH8" s="84">
        <v>0.3</v>
      </c>
      <c r="BI8" s="84">
        <v>0.3</v>
      </c>
      <c r="BJ8" s="84">
        <v>0.3</v>
      </c>
      <c r="BK8" s="84">
        <v>0.3</v>
      </c>
      <c r="BL8" s="84">
        <v>0.3</v>
      </c>
      <c r="BM8" s="84">
        <v>0.3</v>
      </c>
      <c r="BN8" s="84">
        <v>0.3</v>
      </c>
      <c r="BO8" s="84">
        <v>0.3</v>
      </c>
      <c r="BP8" s="84">
        <v>0.3</v>
      </c>
      <c r="BR8" s="85">
        <f>'B2C_Unit Costs'!B9</f>
        <v>9.6199999999999992</v>
      </c>
      <c r="BS8" s="85">
        <f>'B2C_Unit Costs'!C9</f>
        <v>23.440516566026659</v>
      </c>
      <c r="BT8" s="85">
        <f>'B2C_Unit Costs'!D9</f>
        <v>24.504091249999998</v>
      </c>
      <c r="BU8" s="85">
        <f>'B2C_Unit Costs'!E9</f>
        <v>26.584737757103124</v>
      </c>
      <c r="BV8" s="85">
        <f>'B2C_Unit Costs'!F9</f>
        <v>30.09989404819277</v>
      </c>
      <c r="BW8" s="85">
        <f>'B2C_Unit Costs'!G9</f>
        <v>33.557611635714288</v>
      </c>
      <c r="BX8" s="85">
        <f>'B2C_Unit Costs'!H9</f>
        <v>40.476526175000004</v>
      </c>
      <c r="BY8" s="85">
        <f>'B2C_Unit Costs'!I9</f>
        <v>22.833238135620221</v>
      </c>
      <c r="BZ8" s="85">
        <f>'B2C_Unit Costs'!J9</f>
        <v>30.228999999999999</v>
      </c>
      <c r="CA8" s="85">
        <f>'B2C_Unit Costs'!K9</f>
        <v>42.14</v>
      </c>
      <c r="CB8" s="85">
        <f>'B2C_Unit Costs'!L9</f>
        <v>43.215000000000003</v>
      </c>
      <c r="CC8" s="85">
        <f>'B2C_Unit Costs'!M9</f>
        <v>37.796999999999997</v>
      </c>
      <c r="CD8" s="85">
        <f>'B2C_Unit Costs'!N9</f>
        <v>31.896570624999999</v>
      </c>
      <c r="CE8" s="85">
        <f>'B2C_Unit Costs'!O9</f>
        <v>81.012</v>
      </c>
      <c r="CF8" s="85">
        <f>'B2C_Unit Costs'!P9</f>
        <v>55.082999999999998</v>
      </c>
      <c r="CG8" s="85">
        <f>'B2C_Unit Costs'!Q9</f>
        <v>79.936999999999998</v>
      </c>
      <c r="CH8" s="85">
        <f>'B2C_Unit Costs'!R9</f>
        <v>37.796999999999997</v>
      </c>
      <c r="CI8" s="85">
        <f>'B2C_Unit Costs'!S9</f>
        <v>86.387</v>
      </c>
      <c r="CJ8" s="85">
        <f>'B2C_Unit Costs'!T9</f>
        <v>23.371079949999999</v>
      </c>
      <c r="CK8" s="85">
        <f>'B2C_Unit Costs'!U9</f>
        <v>26.769745125</v>
      </c>
      <c r="CL8" s="85">
        <f>'B2C_Unit Costs'!V9</f>
        <v>37.796999999999997</v>
      </c>
      <c r="CM8" s="85">
        <f>'B2C_Unit Costs'!W9</f>
        <v>127.452</v>
      </c>
      <c r="CN8" s="85">
        <f>'B2C_Unit Costs'!X9</f>
        <v>26.641456775000002</v>
      </c>
      <c r="CO8" s="85">
        <f>'B2C_Unit Costs'!Y9</f>
        <v>74.518999999999991</v>
      </c>
      <c r="CP8" s="85">
        <f>'B2C_Unit Costs'!Z9</f>
        <v>47.515000000000001</v>
      </c>
      <c r="CQ8" s="85">
        <f>'B2C_Unit Costs'!AA9</f>
        <v>61.576000000000001</v>
      </c>
      <c r="CR8" s="85">
        <f>'B2C_Unit Costs'!AB9</f>
        <v>56.158000000000001</v>
      </c>
      <c r="CS8" s="85">
        <f>'B2C_Unit Costs'!AC9</f>
        <v>0</v>
      </c>
      <c r="CT8" s="85">
        <f>'B2C_Unit Costs'!AD9</f>
        <v>0</v>
      </c>
      <c r="CU8" s="85">
        <f>'B2C_Unit Costs'!AE9</f>
        <v>125.25899999999999</v>
      </c>
      <c r="CV8" s="85">
        <f>'B2C_Unit Costs'!AF9</f>
        <v>0</v>
      </c>
      <c r="CW8" s="85">
        <f>'B2C_Unit Costs'!AG9</f>
        <v>0</v>
      </c>
      <c r="CX8" s="85">
        <f>'B2C_Unit Costs'!AH9</f>
        <v>164.17399999999998</v>
      </c>
    </row>
    <row r="9" spans="1:102" s="83" customFormat="1">
      <c r="A9" s="81" t="s">
        <v>121</v>
      </c>
      <c r="B9" s="82">
        <f t="shared" si="2"/>
        <v>13.742857142857142</v>
      </c>
      <c r="C9" s="82">
        <f t="shared" si="0"/>
        <v>33.486452237180941</v>
      </c>
      <c r="D9" s="82">
        <f t="shared" si="0"/>
        <v>37.462987500000004</v>
      </c>
      <c r="E9" s="82">
        <f t="shared" si="0"/>
        <v>40.450985662561045</v>
      </c>
      <c r="F9" s="82">
        <f t="shared" si="0"/>
        <v>45.466859541021229</v>
      </c>
      <c r="G9" s="82">
        <f t="shared" si="0"/>
        <v>57.467141986880478</v>
      </c>
      <c r="H9" s="82">
        <f t="shared" si="0"/>
        <v>73.18075167857144</v>
      </c>
      <c r="I9" s="82">
        <f t="shared" si="0"/>
        <v>32.618911622314606</v>
      </c>
      <c r="J9" s="82">
        <f t="shared" si="0"/>
        <v>43.184285714285714</v>
      </c>
      <c r="K9" s="82">
        <f t="shared" si="0"/>
        <v>60.2</v>
      </c>
      <c r="L9" s="82">
        <f t="shared" si="0"/>
        <v>61.735714285714295</v>
      </c>
      <c r="M9" s="82">
        <f t="shared" si="0"/>
        <v>53.995714285714286</v>
      </c>
      <c r="N9" s="82">
        <f t="shared" si="0"/>
        <v>45.566529464285715</v>
      </c>
      <c r="O9" s="82">
        <f t="shared" si="0"/>
        <v>115.73142857142858</v>
      </c>
      <c r="P9" s="82">
        <f t="shared" si="0"/>
        <v>78.69</v>
      </c>
      <c r="Q9" s="82">
        <f t="shared" si="0"/>
        <v>114.19571428571429</v>
      </c>
      <c r="R9" s="82">
        <f t="shared" si="0"/>
        <v>53.995714285714286</v>
      </c>
      <c r="S9" s="82">
        <f t="shared" si="1"/>
        <v>123.41000000000001</v>
      </c>
      <c r="T9" s="82">
        <f t="shared" si="1"/>
        <v>33.387257071428571</v>
      </c>
      <c r="U9" s="82">
        <f t="shared" si="1"/>
        <v>38.24249303571429</v>
      </c>
      <c r="V9" s="82">
        <f t="shared" si="1"/>
        <v>53.995714285714286</v>
      </c>
      <c r="W9" s="82">
        <f t="shared" si="1"/>
        <v>182.07428571428574</v>
      </c>
      <c r="X9" s="82">
        <f>CN9/(1-BF9)</f>
        <v>42.420652535714289</v>
      </c>
      <c r="Y9" s="82">
        <f t="shared" si="1"/>
        <v>106.45571428571428</v>
      </c>
      <c r="Z9" s="82">
        <f t="shared" si="1"/>
        <v>67.878571428571433</v>
      </c>
      <c r="AA9" s="82">
        <f t="shared" si="1"/>
        <v>87.965714285714299</v>
      </c>
      <c r="AB9" s="82">
        <f t="shared" si="1"/>
        <v>80.22571428571429</v>
      </c>
      <c r="AC9" s="82">
        <f t="shared" si="1"/>
        <v>0</v>
      </c>
      <c r="AD9" s="82">
        <f t="shared" si="1"/>
        <v>0</v>
      </c>
      <c r="AE9" s="82">
        <f t="shared" si="1"/>
        <v>178.94142857142856</v>
      </c>
      <c r="AF9" s="82">
        <f t="shared" si="1"/>
        <v>0</v>
      </c>
      <c r="AG9" s="82">
        <f t="shared" si="1"/>
        <v>0</v>
      </c>
      <c r="AH9" s="82">
        <f t="shared" si="1"/>
        <v>234.53428571428569</v>
      </c>
      <c r="AJ9" s="84">
        <v>0.3</v>
      </c>
      <c r="AK9" s="84">
        <v>0.3</v>
      </c>
      <c r="AL9" s="84">
        <v>0.3</v>
      </c>
      <c r="AM9" s="84">
        <v>0.3</v>
      </c>
      <c r="AN9" s="84">
        <v>0.3</v>
      </c>
      <c r="AO9" s="84">
        <v>0.3</v>
      </c>
      <c r="AP9" s="84">
        <v>0.3</v>
      </c>
      <c r="AQ9" s="84">
        <v>0.3</v>
      </c>
      <c r="AR9" s="84">
        <v>0.3</v>
      </c>
      <c r="AS9" s="84">
        <v>0.3</v>
      </c>
      <c r="AT9" s="84">
        <v>0.3</v>
      </c>
      <c r="AU9" s="84">
        <v>0.3</v>
      </c>
      <c r="AV9" s="84">
        <v>0.3</v>
      </c>
      <c r="AW9" s="84">
        <v>0.3</v>
      </c>
      <c r="AX9" s="84">
        <v>0.3</v>
      </c>
      <c r="AY9" s="84">
        <v>0.3</v>
      </c>
      <c r="AZ9" s="84">
        <v>0.3</v>
      </c>
      <c r="BA9" s="84">
        <v>0.3</v>
      </c>
      <c r="BB9" s="84">
        <v>0.3</v>
      </c>
      <c r="BC9" s="84">
        <v>0.3</v>
      </c>
      <c r="BD9" s="84">
        <v>0.3</v>
      </c>
      <c r="BE9" s="84">
        <v>0.3</v>
      </c>
      <c r="BF9" s="84">
        <v>0.3</v>
      </c>
      <c r="BG9" s="84">
        <v>0.3</v>
      </c>
      <c r="BH9" s="84">
        <v>0.3</v>
      </c>
      <c r="BI9" s="84">
        <v>0.3</v>
      </c>
      <c r="BJ9" s="84">
        <v>0.3</v>
      </c>
      <c r="BK9" s="84">
        <v>0.3</v>
      </c>
      <c r="BL9" s="84">
        <v>0.3</v>
      </c>
      <c r="BM9" s="84">
        <v>0.3</v>
      </c>
      <c r="BN9" s="84">
        <v>0.3</v>
      </c>
      <c r="BO9" s="84">
        <v>0.3</v>
      </c>
      <c r="BP9" s="84">
        <v>0.3</v>
      </c>
      <c r="BR9" s="85">
        <f>'B2C_Unit Costs'!B10</f>
        <v>9.6199999999999992</v>
      </c>
      <c r="BS9" s="85">
        <f>'B2C_Unit Costs'!C10</f>
        <v>23.440516566026659</v>
      </c>
      <c r="BT9" s="85">
        <f>'B2C_Unit Costs'!D10</f>
        <v>26.224091250000001</v>
      </c>
      <c r="BU9" s="85">
        <f>'B2C_Unit Costs'!E10</f>
        <v>28.315689963792728</v>
      </c>
      <c r="BV9" s="85">
        <f>'B2C_Unit Costs'!F10</f>
        <v>31.826801678714858</v>
      </c>
      <c r="BW9" s="85">
        <f>'B2C_Unit Costs'!G10</f>
        <v>40.226999390816331</v>
      </c>
      <c r="BX9" s="85">
        <f>'B2C_Unit Costs'!H10</f>
        <v>51.226526175000004</v>
      </c>
      <c r="BY9" s="85">
        <f>'B2C_Unit Costs'!I10</f>
        <v>22.833238135620221</v>
      </c>
      <c r="BZ9" s="85">
        <f>'B2C_Unit Costs'!J10</f>
        <v>30.228999999999999</v>
      </c>
      <c r="CA9" s="85">
        <f>'B2C_Unit Costs'!K10</f>
        <v>42.14</v>
      </c>
      <c r="CB9" s="85">
        <f>'B2C_Unit Costs'!L10</f>
        <v>43.215000000000003</v>
      </c>
      <c r="CC9" s="85">
        <f>'B2C_Unit Costs'!M10</f>
        <v>37.796999999999997</v>
      </c>
      <c r="CD9" s="85">
        <f>'B2C_Unit Costs'!N10</f>
        <v>31.896570624999999</v>
      </c>
      <c r="CE9" s="85">
        <f>'B2C_Unit Costs'!O10</f>
        <v>81.012</v>
      </c>
      <c r="CF9" s="85">
        <f>'B2C_Unit Costs'!P10</f>
        <v>55.082999999999998</v>
      </c>
      <c r="CG9" s="85">
        <f>'B2C_Unit Costs'!Q10</f>
        <v>79.936999999999998</v>
      </c>
      <c r="CH9" s="85">
        <f>'B2C_Unit Costs'!R10</f>
        <v>37.796999999999997</v>
      </c>
      <c r="CI9" s="85">
        <f>'B2C_Unit Costs'!S10</f>
        <v>86.387</v>
      </c>
      <c r="CJ9" s="85">
        <f>'B2C_Unit Costs'!T10</f>
        <v>23.371079949999999</v>
      </c>
      <c r="CK9" s="85">
        <f>'B2C_Unit Costs'!U10</f>
        <v>26.769745125</v>
      </c>
      <c r="CL9" s="85">
        <f>'B2C_Unit Costs'!V10</f>
        <v>37.796999999999997</v>
      </c>
      <c r="CM9" s="85">
        <f>'B2C_Unit Costs'!W10</f>
        <v>127.452</v>
      </c>
      <c r="CN9" s="85">
        <f>'B2C_Unit Costs'!X10</f>
        <v>29.694456774999999</v>
      </c>
      <c r="CO9" s="85">
        <f>'B2C_Unit Costs'!Y10</f>
        <v>74.518999999999991</v>
      </c>
      <c r="CP9" s="85">
        <f>'B2C_Unit Costs'!Z10</f>
        <v>47.515000000000001</v>
      </c>
      <c r="CQ9" s="85">
        <f>'B2C_Unit Costs'!AA10</f>
        <v>61.576000000000001</v>
      </c>
      <c r="CR9" s="85">
        <f>'B2C_Unit Costs'!AB10</f>
        <v>56.158000000000001</v>
      </c>
      <c r="CS9" s="85">
        <f>'B2C_Unit Costs'!AC10</f>
        <v>0</v>
      </c>
      <c r="CT9" s="85">
        <f>'B2C_Unit Costs'!AD10</f>
        <v>0</v>
      </c>
      <c r="CU9" s="85">
        <f>'B2C_Unit Costs'!AE10</f>
        <v>125.25899999999999</v>
      </c>
      <c r="CV9" s="85">
        <f>'B2C_Unit Costs'!AF10</f>
        <v>0</v>
      </c>
      <c r="CW9" s="85">
        <f>'B2C_Unit Costs'!AG10</f>
        <v>0</v>
      </c>
      <c r="CX9" s="85">
        <f>'B2C_Unit Costs'!AH10</f>
        <v>164.17399999999998</v>
      </c>
    </row>
    <row r="10" spans="1:102" s="83" customFormat="1">
      <c r="A10" s="81" t="s">
        <v>122</v>
      </c>
      <c r="B10" s="82">
        <f t="shared" si="2"/>
        <v>19.642857142857146</v>
      </c>
      <c r="C10" s="82">
        <f t="shared" si="0"/>
        <v>39.386452237180947</v>
      </c>
      <c r="D10" s="82">
        <f t="shared" si="0"/>
        <v>45.820130357142865</v>
      </c>
      <c r="E10" s="82">
        <f t="shared" si="0"/>
        <v>51.296563395959893</v>
      </c>
      <c r="F10" s="82">
        <f t="shared" si="0"/>
        <v>53.833870441767075</v>
      </c>
      <c r="G10" s="82">
        <f t="shared" si="0"/>
        <v>93.768016622448997</v>
      </c>
      <c r="H10" s="82">
        <f t="shared" si="0"/>
        <v>94.437894535714292</v>
      </c>
      <c r="I10" s="82">
        <f t="shared" si="0"/>
        <v>42.302744611755067</v>
      </c>
      <c r="J10" s="82">
        <f t="shared" si="0"/>
        <v>46.255714285714284</v>
      </c>
      <c r="K10" s="82">
        <f t="shared" si="0"/>
        <v>61.735714285714295</v>
      </c>
      <c r="L10" s="82">
        <f t="shared" si="0"/>
        <v>66.342857142857142</v>
      </c>
      <c r="M10" s="82">
        <f t="shared" si="0"/>
        <v>57.067142857142855</v>
      </c>
      <c r="N10" s="82">
        <f t="shared" si="0"/>
        <v>51.466529464285728</v>
      </c>
      <c r="O10" s="82">
        <f t="shared" si="0"/>
        <v>118.80285714285714</v>
      </c>
      <c r="P10" s="82">
        <f t="shared" si="0"/>
        <v>80.22571428571429</v>
      </c>
      <c r="Q10" s="82">
        <f t="shared" si="0"/>
        <v>117.26714285714284</v>
      </c>
      <c r="R10" s="82">
        <f t="shared" si="0"/>
        <v>55.531428571428563</v>
      </c>
      <c r="S10" s="82">
        <f t="shared" si="1"/>
        <v>124.94571428571427</v>
      </c>
      <c r="T10" s="82">
        <f t="shared" si="1"/>
        <v>39.287257071428577</v>
      </c>
      <c r="U10" s="82">
        <f t="shared" si="1"/>
        <v>44.142493035714296</v>
      </c>
      <c r="V10" s="82">
        <f t="shared" si="1"/>
        <v>57.067142857142855</v>
      </c>
      <c r="W10" s="82">
        <f t="shared" si="1"/>
        <v>279.25428571428574</v>
      </c>
      <c r="X10" s="82">
        <f t="shared" si="1"/>
        <v>55.93779539285714</v>
      </c>
      <c r="Y10" s="82">
        <f t="shared" si="1"/>
        <v>111.06285714285713</v>
      </c>
      <c r="Z10" s="82">
        <f t="shared" si="1"/>
        <v>72.485714285714295</v>
      </c>
      <c r="AA10" s="82">
        <f t="shared" si="1"/>
        <v>89.501428571428576</v>
      </c>
      <c r="AB10" s="82">
        <f t="shared" si="1"/>
        <v>81.761428571428567</v>
      </c>
      <c r="AC10" s="82">
        <f t="shared" si="1"/>
        <v>0</v>
      </c>
      <c r="AD10" s="82">
        <f t="shared" si="1"/>
        <v>0</v>
      </c>
      <c r="AE10" s="82">
        <f t="shared" si="1"/>
        <v>180.53857142857143</v>
      </c>
      <c r="AF10" s="82">
        <f t="shared" si="1"/>
        <v>0</v>
      </c>
      <c r="AG10" s="82">
        <f t="shared" si="1"/>
        <v>0</v>
      </c>
      <c r="AH10" s="82">
        <f t="shared" si="1"/>
        <v>413.47571428571428</v>
      </c>
      <c r="AJ10" s="84">
        <v>0.3</v>
      </c>
      <c r="AK10" s="84">
        <v>0.3</v>
      </c>
      <c r="AL10" s="84">
        <v>0.3</v>
      </c>
      <c r="AM10" s="84">
        <v>0.3</v>
      </c>
      <c r="AN10" s="84">
        <v>0.3</v>
      </c>
      <c r="AO10" s="84">
        <v>0.3</v>
      </c>
      <c r="AP10" s="84">
        <v>0.3</v>
      </c>
      <c r="AQ10" s="84">
        <v>0.3</v>
      </c>
      <c r="AR10" s="84">
        <v>0.3</v>
      </c>
      <c r="AS10" s="84">
        <v>0.3</v>
      </c>
      <c r="AT10" s="84">
        <v>0.3</v>
      </c>
      <c r="AU10" s="84">
        <v>0.3</v>
      </c>
      <c r="AV10" s="84">
        <v>0.3</v>
      </c>
      <c r="AW10" s="84">
        <v>0.3</v>
      </c>
      <c r="AX10" s="84">
        <v>0.3</v>
      </c>
      <c r="AY10" s="84">
        <v>0.3</v>
      </c>
      <c r="AZ10" s="84">
        <v>0.3</v>
      </c>
      <c r="BA10" s="84">
        <v>0.3</v>
      </c>
      <c r="BB10" s="84">
        <v>0.3</v>
      </c>
      <c r="BC10" s="84">
        <v>0.3</v>
      </c>
      <c r="BD10" s="84">
        <v>0.3</v>
      </c>
      <c r="BE10" s="84">
        <v>0.3</v>
      </c>
      <c r="BF10" s="84">
        <v>0.3</v>
      </c>
      <c r="BG10" s="84">
        <v>0.3</v>
      </c>
      <c r="BH10" s="84">
        <v>0.3</v>
      </c>
      <c r="BI10" s="84">
        <v>0.3</v>
      </c>
      <c r="BJ10" s="84">
        <v>0.3</v>
      </c>
      <c r="BK10" s="84">
        <v>0.3</v>
      </c>
      <c r="BL10" s="84">
        <v>0.3</v>
      </c>
      <c r="BM10" s="84">
        <v>0.3</v>
      </c>
      <c r="BN10" s="84">
        <v>0.3</v>
      </c>
      <c r="BO10" s="84">
        <v>0.3</v>
      </c>
      <c r="BP10" s="84">
        <v>0.3</v>
      </c>
      <c r="BR10" s="85">
        <f>'B2C_Unit Costs'!B11</f>
        <v>13.750000000000002</v>
      </c>
      <c r="BS10" s="85">
        <f>'B2C_Unit Costs'!C11</f>
        <v>27.570516566026662</v>
      </c>
      <c r="BT10" s="85">
        <f>'B2C_Unit Costs'!D11</f>
        <v>32.074091250000002</v>
      </c>
      <c r="BU10" s="85">
        <f>'B2C_Unit Costs'!E11</f>
        <v>35.907594377171925</v>
      </c>
      <c r="BV10" s="85">
        <f>'B2C_Unit Costs'!F11</f>
        <v>37.683709309236953</v>
      </c>
      <c r="BW10" s="85">
        <f>'B2C_Unit Costs'!G11</f>
        <v>65.637611635714293</v>
      </c>
      <c r="BX10" s="85">
        <f>'B2C_Unit Costs'!H11</f>
        <v>66.106526174999999</v>
      </c>
      <c r="BY10" s="85">
        <f>'B2C_Unit Costs'!I11</f>
        <v>29.611921228228546</v>
      </c>
      <c r="BZ10" s="85">
        <f>'B2C_Unit Costs'!J11</f>
        <v>32.378999999999998</v>
      </c>
      <c r="CA10" s="85">
        <f>'B2C_Unit Costs'!K11</f>
        <v>43.215000000000003</v>
      </c>
      <c r="CB10" s="85">
        <f>'B2C_Unit Costs'!L11</f>
        <v>46.44</v>
      </c>
      <c r="CC10" s="85">
        <f>'B2C_Unit Costs'!M11</f>
        <v>39.946999999999996</v>
      </c>
      <c r="CD10" s="85">
        <f>'B2C_Unit Costs'!N11</f>
        <v>36.026570625000005</v>
      </c>
      <c r="CE10" s="85">
        <f>'B2C_Unit Costs'!O11</f>
        <v>83.161999999999992</v>
      </c>
      <c r="CF10" s="85">
        <f>'B2C_Unit Costs'!P11</f>
        <v>56.158000000000001</v>
      </c>
      <c r="CG10" s="85">
        <f>'B2C_Unit Costs'!Q11</f>
        <v>82.086999999999989</v>
      </c>
      <c r="CH10" s="85">
        <f>'B2C_Unit Costs'!R11</f>
        <v>38.871999999999993</v>
      </c>
      <c r="CI10" s="85">
        <f>'B2C_Unit Costs'!S11</f>
        <v>87.461999999999989</v>
      </c>
      <c r="CJ10" s="85">
        <f>'B2C_Unit Costs'!T11</f>
        <v>27.501079950000005</v>
      </c>
      <c r="CK10" s="85">
        <f>'B2C_Unit Costs'!U11</f>
        <v>30.899745125000003</v>
      </c>
      <c r="CL10" s="85">
        <f>'B2C_Unit Costs'!V11</f>
        <v>39.946999999999996</v>
      </c>
      <c r="CM10" s="85">
        <f>'B2C_Unit Costs'!W11</f>
        <v>195.47800000000001</v>
      </c>
      <c r="CN10" s="85">
        <f>'B2C_Unit Costs'!X11</f>
        <v>39.156456774999995</v>
      </c>
      <c r="CO10" s="85">
        <f>'B2C_Unit Costs'!Y11</f>
        <v>77.743999999999986</v>
      </c>
      <c r="CP10" s="85">
        <f>'B2C_Unit Costs'!Z11</f>
        <v>50.74</v>
      </c>
      <c r="CQ10" s="85">
        <f>'B2C_Unit Costs'!AA11</f>
        <v>62.650999999999996</v>
      </c>
      <c r="CR10" s="85">
        <f>'B2C_Unit Costs'!AB11</f>
        <v>57.232999999999997</v>
      </c>
      <c r="CS10" s="85">
        <f>'B2C_Unit Costs'!AC11</f>
        <v>0</v>
      </c>
      <c r="CT10" s="85">
        <f>'B2C_Unit Costs'!AD11</f>
        <v>0</v>
      </c>
      <c r="CU10" s="85">
        <f>'B2C_Unit Costs'!AE11</f>
        <v>126.377</v>
      </c>
      <c r="CV10" s="85">
        <f>'B2C_Unit Costs'!AF11</f>
        <v>0</v>
      </c>
      <c r="CW10" s="85">
        <f>'B2C_Unit Costs'!AG11</f>
        <v>0</v>
      </c>
      <c r="CX10" s="85">
        <f>'B2C_Unit Costs'!AH11</f>
        <v>289.43299999999999</v>
      </c>
    </row>
    <row r="11" spans="1:102" s="83" customFormat="1">
      <c r="A11" s="81" t="s">
        <v>123</v>
      </c>
      <c r="B11" s="82">
        <f t="shared" si="2"/>
        <v>19.642857142857146</v>
      </c>
      <c r="C11" s="82">
        <f t="shared" si="0"/>
        <v>39.386452237180947</v>
      </c>
      <c r="D11" s="82">
        <f t="shared" si="0"/>
        <v>45.820130357142865</v>
      </c>
      <c r="E11" s="82">
        <f t="shared" si="0"/>
        <v>51.296563395959893</v>
      </c>
      <c r="F11" s="82">
        <f t="shared" si="0"/>
        <v>65.182120585197936</v>
      </c>
      <c r="G11" s="82">
        <f t="shared" si="0"/>
        <v>93.768016622448997</v>
      </c>
      <c r="H11" s="82">
        <f t="shared" si="0"/>
        <v>109.79503739285715</v>
      </c>
      <c r="I11" s="82">
        <f t="shared" si="0"/>
        <v>42.302744611755067</v>
      </c>
      <c r="J11" s="82">
        <f t="shared" si="0"/>
        <v>52.459999999999994</v>
      </c>
      <c r="K11" s="82">
        <f t="shared" si="0"/>
        <v>67.878571428571433</v>
      </c>
      <c r="L11" s="82">
        <f t="shared" si="0"/>
        <v>69.414285714285725</v>
      </c>
      <c r="M11" s="82">
        <f t="shared" si="0"/>
        <v>61.735714285714295</v>
      </c>
      <c r="N11" s="82">
        <f t="shared" si="0"/>
        <v>51.466529464285728</v>
      </c>
      <c r="O11" s="82">
        <f t="shared" si="0"/>
        <v>121.87428571428572</v>
      </c>
      <c r="P11" s="82">
        <f t="shared" si="0"/>
        <v>83.297142857142859</v>
      </c>
      <c r="Q11" s="82">
        <f t="shared" si="0"/>
        <v>118.80285714285714</v>
      </c>
      <c r="R11" s="82">
        <f t="shared" si="0"/>
        <v>61.735714285714295</v>
      </c>
      <c r="S11" s="82">
        <f t="shared" si="1"/>
        <v>128.07857142857145</v>
      </c>
      <c r="T11" s="82">
        <f t="shared" si="1"/>
        <v>39.287257071428577</v>
      </c>
      <c r="U11" s="82">
        <f t="shared" si="1"/>
        <v>44.142493035714296</v>
      </c>
      <c r="V11" s="82">
        <f t="shared" si="1"/>
        <v>63.271428571428572</v>
      </c>
      <c r="W11" s="82">
        <f t="shared" si="1"/>
        <v>384.1742857142857</v>
      </c>
      <c r="X11" s="82">
        <f t="shared" si="1"/>
        <v>55.93779539285714</v>
      </c>
      <c r="Y11" s="82">
        <f t="shared" si="1"/>
        <v>115.73142857142858</v>
      </c>
      <c r="Z11" s="82">
        <f t="shared" si="1"/>
        <v>75.618571428571428</v>
      </c>
      <c r="AA11" s="82">
        <f t="shared" si="1"/>
        <v>95.644285714285715</v>
      </c>
      <c r="AB11" s="82">
        <f t="shared" si="1"/>
        <v>86.43</v>
      </c>
      <c r="AC11" s="82">
        <f t="shared" si="1"/>
        <v>0</v>
      </c>
      <c r="AD11" s="82">
        <f t="shared" si="1"/>
        <v>0</v>
      </c>
      <c r="AE11" s="82">
        <f t="shared" si="1"/>
        <v>183.60999999999999</v>
      </c>
      <c r="AF11" s="82">
        <f t="shared" si="1"/>
        <v>0</v>
      </c>
      <c r="AG11" s="82">
        <f t="shared" si="1"/>
        <v>0</v>
      </c>
      <c r="AH11" s="82">
        <f t="shared" si="1"/>
        <v>594.01428571428573</v>
      </c>
      <c r="AJ11" s="84">
        <v>0.3</v>
      </c>
      <c r="AK11" s="84">
        <v>0.3</v>
      </c>
      <c r="AL11" s="84">
        <v>0.3</v>
      </c>
      <c r="AM11" s="84">
        <v>0.3</v>
      </c>
      <c r="AN11" s="84">
        <v>0.3</v>
      </c>
      <c r="AO11" s="84">
        <v>0.3</v>
      </c>
      <c r="AP11" s="84">
        <v>0.3</v>
      </c>
      <c r="AQ11" s="84">
        <v>0.3</v>
      </c>
      <c r="AR11" s="84">
        <v>0.3</v>
      </c>
      <c r="AS11" s="84">
        <v>0.3</v>
      </c>
      <c r="AT11" s="84">
        <v>0.3</v>
      </c>
      <c r="AU11" s="84">
        <v>0.3</v>
      </c>
      <c r="AV11" s="84">
        <v>0.3</v>
      </c>
      <c r="AW11" s="84">
        <v>0.3</v>
      </c>
      <c r="AX11" s="84">
        <v>0.3</v>
      </c>
      <c r="AY11" s="84">
        <v>0.3</v>
      </c>
      <c r="AZ11" s="84">
        <v>0.3</v>
      </c>
      <c r="BA11" s="84">
        <v>0.3</v>
      </c>
      <c r="BB11" s="84">
        <v>0.3</v>
      </c>
      <c r="BC11" s="84">
        <v>0.3</v>
      </c>
      <c r="BD11" s="84">
        <v>0.3</v>
      </c>
      <c r="BE11" s="84">
        <v>0.3</v>
      </c>
      <c r="BF11" s="84">
        <v>0.3</v>
      </c>
      <c r="BG11" s="84">
        <v>0.3</v>
      </c>
      <c r="BH11" s="84">
        <v>0.3</v>
      </c>
      <c r="BI11" s="84">
        <v>0.3</v>
      </c>
      <c r="BJ11" s="84">
        <v>0.3</v>
      </c>
      <c r="BK11" s="84">
        <v>0.3</v>
      </c>
      <c r="BL11" s="84">
        <v>0.3</v>
      </c>
      <c r="BM11" s="84">
        <v>0.3</v>
      </c>
      <c r="BN11" s="84">
        <v>0.3</v>
      </c>
      <c r="BO11" s="84">
        <v>0.3</v>
      </c>
      <c r="BP11" s="84">
        <v>0.3</v>
      </c>
      <c r="BR11" s="85">
        <f>'B2C_Unit Costs'!B12</f>
        <v>13.750000000000002</v>
      </c>
      <c r="BS11" s="85">
        <f>'B2C_Unit Costs'!C12</f>
        <v>27.570516566026662</v>
      </c>
      <c r="BT11" s="85">
        <f>'B2C_Unit Costs'!D12</f>
        <v>32.074091250000002</v>
      </c>
      <c r="BU11" s="85">
        <f>'B2C_Unit Costs'!E12</f>
        <v>35.907594377171925</v>
      </c>
      <c r="BV11" s="85">
        <f>'B2C_Unit Costs'!F12</f>
        <v>45.627484409638555</v>
      </c>
      <c r="BW11" s="85">
        <f>'B2C_Unit Costs'!G12</f>
        <v>65.637611635714293</v>
      </c>
      <c r="BX11" s="85">
        <f>'B2C_Unit Costs'!H12</f>
        <v>76.856526174999999</v>
      </c>
      <c r="BY11" s="85">
        <f>'B2C_Unit Costs'!I12</f>
        <v>29.611921228228546</v>
      </c>
      <c r="BZ11" s="85">
        <f>'B2C_Unit Costs'!J12</f>
        <v>36.721999999999994</v>
      </c>
      <c r="CA11" s="85">
        <f>'B2C_Unit Costs'!K12</f>
        <v>47.515000000000001</v>
      </c>
      <c r="CB11" s="85">
        <f>'B2C_Unit Costs'!L12</f>
        <v>48.59</v>
      </c>
      <c r="CC11" s="85">
        <f>'B2C_Unit Costs'!M12</f>
        <v>43.215000000000003</v>
      </c>
      <c r="CD11" s="85">
        <f>'B2C_Unit Costs'!N12</f>
        <v>36.026570625000005</v>
      </c>
      <c r="CE11" s="85">
        <f>'B2C_Unit Costs'!O12</f>
        <v>85.311999999999998</v>
      </c>
      <c r="CF11" s="85">
        <f>'B2C_Unit Costs'!P12</f>
        <v>58.308</v>
      </c>
      <c r="CG11" s="85">
        <f>'B2C_Unit Costs'!Q12</f>
        <v>83.161999999999992</v>
      </c>
      <c r="CH11" s="85">
        <f>'B2C_Unit Costs'!R12</f>
        <v>43.215000000000003</v>
      </c>
      <c r="CI11" s="85">
        <f>'B2C_Unit Costs'!S12</f>
        <v>89.655000000000001</v>
      </c>
      <c r="CJ11" s="85">
        <f>'B2C_Unit Costs'!T12</f>
        <v>27.501079950000005</v>
      </c>
      <c r="CK11" s="85">
        <f>'B2C_Unit Costs'!U12</f>
        <v>30.899745125000003</v>
      </c>
      <c r="CL11" s="85">
        <f>'B2C_Unit Costs'!V12</f>
        <v>44.29</v>
      </c>
      <c r="CM11" s="85">
        <f>'B2C_Unit Costs'!W12</f>
        <v>268.92199999999997</v>
      </c>
      <c r="CN11" s="85">
        <f>'B2C_Unit Costs'!X12</f>
        <v>39.156456774999995</v>
      </c>
      <c r="CO11" s="85">
        <f>'B2C_Unit Costs'!Y12</f>
        <v>81.012</v>
      </c>
      <c r="CP11" s="85">
        <f>'B2C_Unit Costs'!Z12</f>
        <v>52.933</v>
      </c>
      <c r="CQ11" s="85">
        <f>'B2C_Unit Costs'!AA12</f>
        <v>66.950999999999993</v>
      </c>
      <c r="CR11" s="85">
        <f>'B2C_Unit Costs'!AB12</f>
        <v>60.500999999999998</v>
      </c>
      <c r="CS11" s="85">
        <f>'B2C_Unit Costs'!AC12</f>
        <v>0</v>
      </c>
      <c r="CT11" s="85">
        <f>'B2C_Unit Costs'!AD12</f>
        <v>0</v>
      </c>
      <c r="CU11" s="85">
        <f>'B2C_Unit Costs'!AE12</f>
        <v>128.52699999999999</v>
      </c>
      <c r="CV11" s="85">
        <f>'B2C_Unit Costs'!AF12</f>
        <v>0</v>
      </c>
      <c r="CW11" s="85">
        <f>'B2C_Unit Costs'!AG12</f>
        <v>0</v>
      </c>
      <c r="CX11" s="85">
        <f>'B2C_Unit Costs'!AH12</f>
        <v>415.81</v>
      </c>
    </row>
    <row r="12" spans="1:102" s="83" customFormat="1">
      <c r="A12" s="81" t="s">
        <v>124</v>
      </c>
      <c r="B12" s="82">
        <f t="shared" si="2"/>
        <v>19.642857142857146</v>
      </c>
      <c r="C12" s="82">
        <f t="shared" si="0"/>
        <v>39.386452237180947</v>
      </c>
      <c r="D12" s="82">
        <f t="shared" si="0"/>
        <v>51.962987500000004</v>
      </c>
      <c r="E12" s="82">
        <f t="shared" si="0"/>
        <v>51.296563395959893</v>
      </c>
      <c r="F12" s="82">
        <f t="shared" si="0"/>
        <v>69.622740206540456</v>
      </c>
      <c r="G12" s="82">
        <f t="shared" si="0"/>
        <v>117.46189417346942</v>
      </c>
      <c r="H12" s="82">
        <f t="shared" si="0"/>
        <v>125.15218025</v>
      </c>
      <c r="I12" s="82">
        <f t="shared" si="0"/>
        <v>42.302744611755067</v>
      </c>
      <c r="J12" s="82">
        <f t="shared" si="0"/>
        <v>58.602857142857133</v>
      </c>
      <c r="K12" s="82">
        <f t="shared" si="0"/>
        <v>74.082857142857137</v>
      </c>
      <c r="L12" s="82">
        <f t="shared" si="0"/>
        <v>75.618571428571428</v>
      </c>
      <c r="M12" s="82">
        <f t="shared" si="0"/>
        <v>69.414285714285725</v>
      </c>
      <c r="N12" s="82">
        <f t="shared" si="0"/>
        <v>51.466529464285728</v>
      </c>
      <c r="O12" s="82">
        <f t="shared" si="0"/>
        <v>128.07857142857145</v>
      </c>
      <c r="P12" s="82">
        <f t="shared" si="0"/>
        <v>89.501428571428576</v>
      </c>
      <c r="Q12" s="82">
        <f t="shared" si="0"/>
        <v>124.94571428571427</v>
      </c>
      <c r="R12" s="82">
        <f t="shared" si="0"/>
        <v>69.414285714285725</v>
      </c>
      <c r="S12" s="82">
        <f t="shared" si="1"/>
        <v>132.68571428571428</v>
      </c>
      <c r="T12" s="82">
        <f t="shared" si="1"/>
        <v>39.287257071428577</v>
      </c>
      <c r="U12" s="82">
        <f t="shared" si="1"/>
        <v>44.142493035714296</v>
      </c>
      <c r="V12" s="82">
        <f t="shared" si="1"/>
        <v>72.485714285714295</v>
      </c>
      <c r="W12" s="82">
        <f t="shared" si="1"/>
        <v>586.27428571428572</v>
      </c>
      <c r="X12" s="82">
        <f t="shared" si="1"/>
        <v>66.257795392857147</v>
      </c>
      <c r="Y12" s="82">
        <f t="shared" si="1"/>
        <v>124.94571428571427</v>
      </c>
      <c r="Z12" s="82">
        <f t="shared" si="1"/>
        <v>84.832857142857151</v>
      </c>
      <c r="AA12" s="82">
        <f t="shared" si="1"/>
        <v>103.3842857142857</v>
      </c>
      <c r="AB12" s="82">
        <f t="shared" si="1"/>
        <v>91.037142857142868</v>
      </c>
      <c r="AC12" s="82">
        <f t="shared" si="1"/>
        <v>0</v>
      </c>
      <c r="AD12" s="82">
        <f t="shared" si="1"/>
        <v>0</v>
      </c>
      <c r="AE12" s="82">
        <f t="shared" si="1"/>
        <v>189.75285714285715</v>
      </c>
      <c r="AF12" s="82">
        <f t="shared" si="1"/>
        <v>0</v>
      </c>
      <c r="AG12" s="82">
        <f t="shared" si="1"/>
        <v>0</v>
      </c>
      <c r="AH12" s="82">
        <f t="shared" si="1"/>
        <v>953.49428571428564</v>
      </c>
      <c r="AJ12" s="84">
        <v>0.3</v>
      </c>
      <c r="AK12" s="84">
        <v>0.3</v>
      </c>
      <c r="AL12" s="84">
        <v>0.3</v>
      </c>
      <c r="AM12" s="84">
        <v>0.3</v>
      </c>
      <c r="AN12" s="84">
        <v>0.3</v>
      </c>
      <c r="AO12" s="84">
        <v>0.3</v>
      </c>
      <c r="AP12" s="84">
        <v>0.3</v>
      </c>
      <c r="AQ12" s="84">
        <v>0.3</v>
      </c>
      <c r="AR12" s="84">
        <v>0.3</v>
      </c>
      <c r="AS12" s="84">
        <v>0.3</v>
      </c>
      <c r="AT12" s="84">
        <v>0.3</v>
      </c>
      <c r="AU12" s="84">
        <v>0.3</v>
      </c>
      <c r="AV12" s="84">
        <v>0.3</v>
      </c>
      <c r="AW12" s="84">
        <v>0.3</v>
      </c>
      <c r="AX12" s="84">
        <v>0.3</v>
      </c>
      <c r="AY12" s="84">
        <v>0.3</v>
      </c>
      <c r="AZ12" s="84">
        <v>0.3</v>
      </c>
      <c r="BA12" s="84">
        <v>0.3</v>
      </c>
      <c r="BB12" s="84">
        <v>0.3</v>
      </c>
      <c r="BC12" s="84">
        <v>0.3</v>
      </c>
      <c r="BD12" s="84">
        <v>0.3</v>
      </c>
      <c r="BE12" s="84">
        <v>0.3</v>
      </c>
      <c r="BF12" s="84">
        <v>0.3</v>
      </c>
      <c r="BG12" s="84">
        <v>0.3</v>
      </c>
      <c r="BH12" s="84">
        <v>0.3</v>
      </c>
      <c r="BI12" s="84">
        <v>0.3</v>
      </c>
      <c r="BJ12" s="84">
        <v>0.3</v>
      </c>
      <c r="BK12" s="84">
        <v>0.3</v>
      </c>
      <c r="BL12" s="84">
        <v>0.3</v>
      </c>
      <c r="BM12" s="84">
        <v>0.3</v>
      </c>
      <c r="BN12" s="84">
        <v>0.3</v>
      </c>
      <c r="BO12" s="84">
        <v>0.3</v>
      </c>
      <c r="BP12" s="84">
        <v>0.3</v>
      </c>
      <c r="BR12" s="85">
        <f>'B2C_Unit Costs'!B13</f>
        <v>13.750000000000002</v>
      </c>
      <c r="BS12" s="85">
        <f>'B2C_Unit Costs'!C13</f>
        <v>27.570516566026662</v>
      </c>
      <c r="BT12" s="85">
        <f>'B2C_Unit Costs'!D13</f>
        <v>36.374091249999999</v>
      </c>
      <c r="BU12" s="85">
        <f>'B2C_Unit Costs'!E13</f>
        <v>35.907594377171925</v>
      </c>
      <c r="BV12" s="85">
        <f>'B2C_Unit Costs'!F13</f>
        <v>48.735918144578321</v>
      </c>
      <c r="BW12" s="85">
        <f>'B2C_Unit Costs'!G13</f>
        <v>82.223325921428582</v>
      </c>
      <c r="BX12" s="85">
        <f>'B2C_Unit Costs'!H13</f>
        <v>87.606526174999999</v>
      </c>
      <c r="BY12" s="85">
        <f>'B2C_Unit Costs'!I13</f>
        <v>29.611921228228546</v>
      </c>
      <c r="BZ12" s="85">
        <f>'B2C_Unit Costs'!J13</f>
        <v>41.021999999999991</v>
      </c>
      <c r="CA12" s="85">
        <f>'B2C_Unit Costs'!K13</f>
        <v>51.857999999999997</v>
      </c>
      <c r="CB12" s="85">
        <f>'B2C_Unit Costs'!L13</f>
        <v>52.933</v>
      </c>
      <c r="CC12" s="85">
        <f>'B2C_Unit Costs'!M13</f>
        <v>48.59</v>
      </c>
      <c r="CD12" s="85">
        <f>'B2C_Unit Costs'!N13</f>
        <v>36.026570625000005</v>
      </c>
      <c r="CE12" s="85">
        <f>'B2C_Unit Costs'!O13</f>
        <v>89.655000000000001</v>
      </c>
      <c r="CF12" s="85">
        <f>'B2C_Unit Costs'!P13</f>
        <v>62.650999999999996</v>
      </c>
      <c r="CG12" s="85">
        <f>'B2C_Unit Costs'!Q13</f>
        <v>87.461999999999989</v>
      </c>
      <c r="CH12" s="85">
        <f>'B2C_Unit Costs'!R13</f>
        <v>48.59</v>
      </c>
      <c r="CI12" s="85">
        <f>'B2C_Unit Costs'!S13</f>
        <v>92.88</v>
      </c>
      <c r="CJ12" s="85">
        <f>'B2C_Unit Costs'!T13</f>
        <v>27.501079950000005</v>
      </c>
      <c r="CK12" s="85">
        <f>'B2C_Unit Costs'!U13</f>
        <v>30.899745125000003</v>
      </c>
      <c r="CL12" s="85">
        <f>'B2C_Unit Costs'!V13</f>
        <v>50.74</v>
      </c>
      <c r="CM12" s="85">
        <f>'B2C_Unit Costs'!W13</f>
        <v>410.392</v>
      </c>
      <c r="CN12" s="85">
        <f>'B2C_Unit Costs'!X13</f>
        <v>46.380456774999999</v>
      </c>
      <c r="CO12" s="85">
        <f>'B2C_Unit Costs'!Y13</f>
        <v>87.461999999999989</v>
      </c>
      <c r="CP12" s="85">
        <f>'B2C_Unit Costs'!Z13</f>
        <v>59.383000000000003</v>
      </c>
      <c r="CQ12" s="85">
        <f>'B2C_Unit Costs'!AA13</f>
        <v>72.368999999999986</v>
      </c>
      <c r="CR12" s="85">
        <f>'B2C_Unit Costs'!AB13</f>
        <v>63.725999999999999</v>
      </c>
      <c r="CS12" s="85">
        <f>'B2C_Unit Costs'!AC13</f>
        <v>0</v>
      </c>
      <c r="CT12" s="85">
        <f>'B2C_Unit Costs'!AD13</f>
        <v>0</v>
      </c>
      <c r="CU12" s="85">
        <f>'B2C_Unit Costs'!AE13</f>
        <v>132.827</v>
      </c>
      <c r="CV12" s="85">
        <f>'B2C_Unit Costs'!AF13</f>
        <v>0</v>
      </c>
      <c r="CW12" s="85">
        <f>'B2C_Unit Costs'!AG13</f>
        <v>0</v>
      </c>
      <c r="CX12" s="85">
        <f>'B2C_Unit Costs'!AH13</f>
        <v>667.44599999999991</v>
      </c>
    </row>
    <row r="13" spans="1:102" s="83" customFormat="1">
      <c r="A13" s="81" t="s">
        <v>125</v>
      </c>
      <c r="B13" s="82">
        <f t="shared" si="2"/>
        <v>19.642857142857146</v>
      </c>
      <c r="C13" s="82">
        <f t="shared" si="0"/>
        <v>39.386452237180947</v>
      </c>
      <c r="D13" s="82">
        <f t="shared" si="0"/>
        <v>51.962987500000004</v>
      </c>
      <c r="E13" s="82">
        <f t="shared" si="0"/>
        <v>51.296563395959893</v>
      </c>
      <c r="F13" s="82">
        <f t="shared" si="0"/>
        <v>75.173514733218596</v>
      </c>
      <c r="G13" s="82">
        <f t="shared" si="0"/>
        <v>117.46189417346942</v>
      </c>
      <c r="H13" s="82">
        <f t="shared" si="0"/>
        <v>140.50932310714288</v>
      </c>
      <c r="I13" s="82">
        <f t="shared" si="0"/>
        <v>42.302744611755067</v>
      </c>
      <c r="J13" s="82">
        <f t="shared" si="0"/>
        <v>63.271428571428572</v>
      </c>
      <c r="K13" s="82">
        <f t="shared" si="0"/>
        <v>77.15428571428572</v>
      </c>
      <c r="L13" s="82">
        <f t="shared" si="0"/>
        <v>77.15428571428572</v>
      </c>
      <c r="M13" s="82">
        <f t="shared" si="0"/>
        <v>72.485714285714295</v>
      </c>
      <c r="N13" s="82">
        <f t="shared" si="0"/>
        <v>51.466529464285728</v>
      </c>
      <c r="O13" s="82">
        <f t="shared" si="0"/>
        <v>132.68571428571428</v>
      </c>
      <c r="P13" s="82">
        <f t="shared" si="0"/>
        <v>91.037142857142868</v>
      </c>
      <c r="Q13" s="82">
        <f t="shared" si="0"/>
        <v>128.07857142857145</v>
      </c>
      <c r="R13" s="82">
        <f t="shared" si="0"/>
        <v>72.485714285714295</v>
      </c>
      <c r="S13" s="82">
        <f t="shared" si="1"/>
        <v>135.75714285714287</v>
      </c>
      <c r="T13" s="82">
        <f t="shared" si="1"/>
        <v>39.287257071428577</v>
      </c>
      <c r="U13" s="82">
        <f t="shared" si="1"/>
        <v>44.142493035714296</v>
      </c>
      <c r="V13" s="82">
        <f t="shared" si="1"/>
        <v>75.618571428571428</v>
      </c>
      <c r="W13" s="82">
        <f t="shared" si="1"/>
        <v>681.91857142857145</v>
      </c>
      <c r="X13" s="82">
        <f t="shared" si="1"/>
        <v>66.257795392857147</v>
      </c>
      <c r="Y13" s="82">
        <f t="shared" si="1"/>
        <v>124.94571428571427</v>
      </c>
      <c r="Z13" s="82">
        <f t="shared" si="1"/>
        <v>89.501428571428576</v>
      </c>
      <c r="AA13" s="82">
        <f t="shared" si="1"/>
        <v>106.45571428571428</v>
      </c>
      <c r="AB13" s="82">
        <f t="shared" si="1"/>
        <v>94.108571428571437</v>
      </c>
      <c r="AC13" s="82">
        <f t="shared" si="1"/>
        <v>0</v>
      </c>
      <c r="AD13" s="82">
        <f t="shared" si="1"/>
        <v>0</v>
      </c>
      <c r="AE13" s="82">
        <f t="shared" si="1"/>
        <v>192.88571428571427</v>
      </c>
      <c r="AF13" s="82">
        <f t="shared" si="1"/>
        <v>0</v>
      </c>
      <c r="AG13" s="82">
        <f t="shared" si="1"/>
        <v>0</v>
      </c>
      <c r="AH13" s="82">
        <f t="shared" si="1"/>
        <v>1133.9714285714285</v>
      </c>
      <c r="AJ13" s="84">
        <v>0.3</v>
      </c>
      <c r="AK13" s="84">
        <v>0.3</v>
      </c>
      <c r="AL13" s="84">
        <v>0.3</v>
      </c>
      <c r="AM13" s="84">
        <v>0.3</v>
      </c>
      <c r="AN13" s="84">
        <v>0.3</v>
      </c>
      <c r="AO13" s="84">
        <v>0.3</v>
      </c>
      <c r="AP13" s="84">
        <v>0.3</v>
      </c>
      <c r="AQ13" s="84">
        <v>0.3</v>
      </c>
      <c r="AR13" s="84">
        <v>0.3</v>
      </c>
      <c r="AS13" s="84">
        <v>0.3</v>
      </c>
      <c r="AT13" s="84">
        <v>0.3</v>
      </c>
      <c r="AU13" s="84">
        <v>0.3</v>
      </c>
      <c r="AV13" s="84">
        <v>0.3</v>
      </c>
      <c r="AW13" s="84">
        <v>0.3</v>
      </c>
      <c r="AX13" s="84">
        <v>0.3</v>
      </c>
      <c r="AY13" s="84">
        <v>0.3</v>
      </c>
      <c r="AZ13" s="84">
        <v>0.3</v>
      </c>
      <c r="BA13" s="84">
        <v>0.3</v>
      </c>
      <c r="BB13" s="84">
        <v>0.3</v>
      </c>
      <c r="BC13" s="84">
        <v>0.3</v>
      </c>
      <c r="BD13" s="84">
        <v>0.3</v>
      </c>
      <c r="BE13" s="84">
        <v>0.3</v>
      </c>
      <c r="BF13" s="84">
        <v>0.3</v>
      </c>
      <c r="BG13" s="84">
        <v>0.3</v>
      </c>
      <c r="BH13" s="84">
        <v>0.3</v>
      </c>
      <c r="BI13" s="84">
        <v>0.3</v>
      </c>
      <c r="BJ13" s="84">
        <v>0.3</v>
      </c>
      <c r="BK13" s="84">
        <v>0.3</v>
      </c>
      <c r="BL13" s="84">
        <v>0.3</v>
      </c>
      <c r="BM13" s="84">
        <v>0.3</v>
      </c>
      <c r="BN13" s="84">
        <v>0.3</v>
      </c>
      <c r="BO13" s="84">
        <v>0.3</v>
      </c>
      <c r="BP13" s="84">
        <v>0.3</v>
      </c>
      <c r="BR13" s="85">
        <f>'B2C_Unit Costs'!B14</f>
        <v>13.750000000000002</v>
      </c>
      <c r="BS13" s="85">
        <f>'B2C_Unit Costs'!C14</f>
        <v>27.570516566026662</v>
      </c>
      <c r="BT13" s="85">
        <f>'B2C_Unit Costs'!D14</f>
        <v>36.374091249999999</v>
      </c>
      <c r="BU13" s="85">
        <f>'B2C_Unit Costs'!E14</f>
        <v>35.907594377171925</v>
      </c>
      <c r="BV13" s="85">
        <f>'B2C_Unit Costs'!F14</f>
        <v>52.621460313253017</v>
      </c>
      <c r="BW13" s="85">
        <f>'B2C_Unit Costs'!G14</f>
        <v>82.223325921428582</v>
      </c>
      <c r="BX13" s="85">
        <f>'B2C_Unit Costs'!H14</f>
        <v>98.356526174999999</v>
      </c>
      <c r="BY13" s="85">
        <f>'B2C_Unit Costs'!I14</f>
        <v>29.611921228228546</v>
      </c>
      <c r="BZ13" s="85">
        <f>'B2C_Unit Costs'!J14</f>
        <v>44.29</v>
      </c>
      <c r="CA13" s="85">
        <f>'B2C_Unit Costs'!K14</f>
        <v>54.008000000000003</v>
      </c>
      <c r="CB13" s="85">
        <f>'B2C_Unit Costs'!L14</f>
        <v>54.008000000000003</v>
      </c>
      <c r="CC13" s="85">
        <f>'B2C_Unit Costs'!M14</f>
        <v>50.74</v>
      </c>
      <c r="CD13" s="85">
        <f>'B2C_Unit Costs'!N14</f>
        <v>36.026570625000005</v>
      </c>
      <c r="CE13" s="85">
        <f>'B2C_Unit Costs'!O14</f>
        <v>92.88</v>
      </c>
      <c r="CF13" s="85">
        <f>'B2C_Unit Costs'!P14</f>
        <v>63.725999999999999</v>
      </c>
      <c r="CG13" s="85">
        <f>'B2C_Unit Costs'!Q14</f>
        <v>89.655000000000001</v>
      </c>
      <c r="CH13" s="85">
        <f>'B2C_Unit Costs'!R14</f>
        <v>50.74</v>
      </c>
      <c r="CI13" s="85">
        <f>'B2C_Unit Costs'!S14</f>
        <v>95.03</v>
      </c>
      <c r="CJ13" s="85">
        <f>'B2C_Unit Costs'!T14</f>
        <v>27.501079950000005</v>
      </c>
      <c r="CK13" s="85">
        <f>'B2C_Unit Costs'!U14</f>
        <v>30.899745125000003</v>
      </c>
      <c r="CL13" s="85">
        <f>'B2C_Unit Costs'!V14</f>
        <v>52.933</v>
      </c>
      <c r="CM13" s="85">
        <f>'B2C_Unit Costs'!W14</f>
        <v>477.34300000000002</v>
      </c>
      <c r="CN13" s="85">
        <f>'B2C_Unit Costs'!X14</f>
        <v>46.380456774999999</v>
      </c>
      <c r="CO13" s="85">
        <f>'B2C_Unit Costs'!Y14</f>
        <v>87.461999999999989</v>
      </c>
      <c r="CP13" s="85">
        <f>'B2C_Unit Costs'!Z14</f>
        <v>62.650999999999996</v>
      </c>
      <c r="CQ13" s="85">
        <f>'B2C_Unit Costs'!AA14</f>
        <v>74.518999999999991</v>
      </c>
      <c r="CR13" s="85">
        <f>'B2C_Unit Costs'!AB14</f>
        <v>65.876000000000005</v>
      </c>
      <c r="CS13" s="85">
        <f>'B2C_Unit Costs'!AC14</f>
        <v>0</v>
      </c>
      <c r="CT13" s="85">
        <f>'B2C_Unit Costs'!AD14</f>
        <v>0</v>
      </c>
      <c r="CU13" s="85">
        <f>'B2C_Unit Costs'!AE14</f>
        <v>135.01999999999998</v>
      </c>
      <c r="CV13" s="85">
        <f>'B2C_Unit Costs'!AF14</f>
        <v>0</v>
      </c>
      <c r="CW13" s="85">
        <f>'B2C_Unit Costs'!AG14</f>
        <v>0</v>
      </c>
      <c r="CX13" s="85">
        <f>'B2C_Unit Costs'!AH14</f>
        <v>793.78</v>
      </c>
    </row>
    <row r="14" spans="1:102">
      <c r="D14" s="141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</row>
    <row r="15" spans="1:102" s="87" customFormat="1" ht="14.45">
      <c r="A15" s="80" t="s">
        <v>44</v>
      </c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R15" s="88"/>
      <c r="BS15" s="88"/>
      <c r="BT15" s="88"/>
      <c r="BU15" s="88"/>
      <c r="BV15" s="88"/>
      <c r="BW15" s="88"/>
      <c r="BX15" s="88"/>
      <c r="BY15" s="88"/>
      <c r="BZ15" s="80"/>
      <c r="CA15" s="80"/>
      <c r="CB15" s="80"/>
      <c r="CC15" s="80"/>
      <c r="CD15" s="80"/>
      <c r="CE15" s="80"/>
      <c r="CF15" s="80"/>
      <c r="CG15" s="80"/>
      <c r="CH15" s="80"/>
      <c r="CI15" s="80"/>
      <c r="CJ15" s="80"/>
      <c r="CK15" s="80"/>
      <c r="CL15" s="80"/>
      <c r="CM15" s="80"/>
      <c r="CN15" s="80"/>
      <c r="CO15" s="80"/>
      <c r="CP15" s="80"/>
      <c r="CQ15" s="80"/>
      <c r="CR15" s="80"/>
      <c r="CS15" s="80"/>
      <c r="CT15" s="80"/>
      <c r="CU15" s="80"/>
      <c r="CV15" s="80"/>
      <c r="CW15" s="80"/>
      <c r="CX15" s="80"/>
    </row>
    <row r="16" spans="1:102" s="83" customFormat="1" ht="13.9">
      <c r="A16" s="89" t="s">
        <v>126</v>
      </c>
      <c r="B16" s="85">
        <f t="shared" ref="B16:Q19" si="3">BR16/(1-AJ16)</f>
        <v>9.8705882352941181</v>
      </c>
      <c r="C16" s="85">
        <f t="shared" si="3"/>
        <v>26.90780558995576</v>
      </c>
      <c r="D16" s="85">
        <f t="shared" si="3"/>
        <v>25.671872058823528</v>
      </c>
      <c r="E16" s="85">
        <f t="shared" si="3"/>
        <v>28.885024129168084</v>
      </c>
      <c r="F16" s="85">
        <f t="shared" si="3"/>
        <v>36.352816527285611</v>
      </c>
      <c r="G16" s="85">
        <f t="shared" si="3"/>
        <v>35.542568310924381</v>
      </c>
      <c r="H16" s="85">
        <f t="shared" si="3"/>
        <v>38.442971970588246</v>
      </c>
      <c r="I16" s="85">
        <f t="shared" si="3"/>
        <v>22.009586971487831</v>
      </c>
      <c r="J16" s="85">
        <f t="shared" si="3"/>
        <v>23.36470588235294</v>
      </c>
      <c r="K16" s="85">
        <f t="shared" si="3"/>
        <v>0</v>
      </c>
      <c r="L16" s="85">
        <f t="shared" si="3"/>
        <v>0</v>
      </c>
      <c r="M16" s="85">
        <f t="shared" si="3"/>
        <v>0</v>
      </c>
      <c r="N16" s="85">
        <f t="shared" si="3"/>
        <v>29.986553676470592</v>
      </c>
      <c r="O16" s="85">
        <f t="shared" si="3"/>
        <v>0</v>
      </c>
      <c r="P16" s="85">
        <f t="shared" si="3"/>
        <v>0</v>
      </c>
      <c r="Q16" s="85">
        <f t="shared" si="3"/>
        <v>0</v>
      </c>
      <c r="R16" s="85">
        <f t="shared" ref="R16:AG19" si="4">CH16/(1-AZ16)</f>
        <v>0</v>
      </c>
      <c r="S16" s="85">
        <f t="shared" si="4"/>
        <v>0</v>
      </c>
      <c r="T16" s="85">
        <f t="shared" si="4"/>
        <v>21.018917588235293</v>
      </c>
      <c r="U16" s="85">
        <f t="shared" si="4"/>
        <v>24.460876617647063</v>
      </c>
      <c r="V16" s="85">
        <f t="shared" si="4"/>
        <v>0</v>
      </c>
      <c r="W16" s="85">
        <f t="shared" si="4"/>
        <v>0</v>
      </c>
      <c r="X16" s="85">
        <f t="shared" si="4"/>
        <v>25.928772676470587</v>
      </c>
      <c r="Y16" s="85">
        <f t="shared" si="4"/>
        <v>0</v>
      </c>
      <c r="Z16" s="85">
        <f t="shared" si="4"/>
        <v>0</v>
      </c>
      <c r="AA16" s="85">
        <f t="shared" si="4"/>
        <v>0</v>
      </c>
      <c r="AB16" s="85">
        <f t="shared" si="4"/>
        <v>0</v>
      </c>
      <c r="AC16" s="85">
        <f t="shared" si="4"/>
        <v>0</v>
      </c>
      <c r="AD16" s="85">
        <f t="shared" si="4"/>
        <v>0</v>
      </c>
      <c r="AE16" s="85">
        <f t="shared" si="4"/>
        <v>0</v>
      </c>
      <c r="AF16" s="85">
        <f t="shared" si="4"/>
        <v>0</v>
      </c>
      <c r="AG16" s="85">
        <f t="shared" si="4"/>
        <v>0</v>
      </c>
      <c r="AH16" s="85">
        <f t="shared" ref="AH16:AH19" si="5">CX16/(1-BP16)</f>
        <v>0</v>
      </c>
      <c r="AJ16" s="84">
        <v>0.15</v>
      </c>
      <c r="AK16" s="84">
        <v>0.15</v>
      </c>
      <c r="AL16" s="84">
        <v>0.15</v>
      </c>
      <c r="AM16" s="84">
        <v>0.15</v>
      </c>
      <c r="AN16" s="84">
        <v>0.15</v>
      </c>
      <c r="AO16" s="84">
        <v>0.15</v>
      </c>
      <c r="AP16" s="84">
        <v>0.15</v>
      </c>
      <c r="AQ16" s="84">
        <v>0.15</v>
      </c>
      <c r="AR16" s="84">
        <v>0.15</v>
      </c>
      <c r="AS16" s="84">
        <v>0.15</v>
      </c>
      <c r="AT16" s="84">
        <v>0.15</v>
      </c>
      <c r="AU16" s="84">
        <v>0.15</v>
      </c>
      <c r="AV16" s="84">
        <v>0.15</v>
      </c>
      <c r="AW16" s="84">
        <v>0.15</v>
      </c>
      <c r="AX16" s="84">
        <v>0.15</v>
      </c>
      <c r="AY16" s="84">
        <v>0.15</v>
      </c>
      <c r="AZ16" s="84">
        <v>0.15</v>
      </c>
      <c r="BA16" s="84">
        <v>0.15</v>
      </c>
      <c r="BB16" s="84">
        <v>0.15</v>
      </c>
      <c r="BC16" s="84">
        <v>0.15</v>
      </c>
      <c r="BD16" s="84">
        <v>0.15</v>
      </c>
      <c r="BE16" s="84">
        <v>0.15</v>
      </c>
      <c r="BF16" s="84">
        <v>0.15</v>
      </c>
      <c r="BG16" s="84">
        <v>0.15</v>
      </c>
      <c r="BH16" s="84">
        <v>0.15</v>
      </c>
      <c r="BI16" s="84">
        <v>0.15</v>
      </c>
      <c r="BJ16" s="84">
        <v>0.15</v>
      </c>
      <c r="BK16" s="84">
        <v>0.15</v>
      </c>
      <c r="BL16" s="84">
        <v>0.15</v>
      </c>
      <c r="BM16" s="84">
        <v>0.15</v>
      </c>
      <c r="BN16" s="84">
        <v>0.15</v>
      </c>
      <c r="BO16" s="84">
        <v>0.15</v>
      </c>
      <c r="BP16" s="84">
        <v>0.15</v>
      </c>
      <c r="BR16" s="85">
        <f>'B2C_Unit Costs'!B32</f>
        <v>8.39</v>
      </c>
      <c r="BS16" s="85">
        <f>'B2C_Unit Costs'!C32</f>
        <v>22.871634751462395</v>
      </c>
      <c r="BT16" s="85">
        <f>'B2C_Unit Costs'!D32</f>
        <v>21.821091249999998</v>
      </c>
      <c r="BU16" s="85">
        <f>'B2C_Unit Costs'!E32</f>
        <v>24.552270509792869</v>
      </c>
      <c r="BV16" s="85">
        <f>'B2C_Unit Costs'!F32</f>
        <v>30.89989404819277</v>
      </c>
      <c r="BW16" s="85">
        <f>'B2C_Unit Costs'!G32</f>
        <v>30.21118306428572</v>
      </c>
      <c r="BX16" s="85">
        <f>'B2C_Unit Costs'!H32</f>
        <v>32.676526175000006</v>
      </c>
      <c r="BY16" s="85">
        <f>'B2C_Unit Costs'!I32</f>
        <v>18.708148925764657</v>
      </c>
      <c r="BZ16" s="85">
        <f>'B2C_Unit Costs'!J32</f>
        <v>19.86</v>
      </c>
      <c r="CA16" s="85">
        <f>'B2C_Unit Costs'!K32</f>
        <v>0</v>
      </c>
      <c r="CB16" s="85">
        <f>'B2C_Unit Costs'!L32</f>
        <v>0</v>
      </c>
      <c r="CC16" s="85">
        <f>'B2C_Unit Costs'!M32</f>
        <v>0</v>
      </c>
      <c r="CD16" s="85">
        <f>'B2C_Unit Costs'!N32</f>
        <v>25.488570625000001</v>
      </c>
      <c r="CE16" s="85">
        <f>'B2C_Unit Costs'!O32</f>
        <v>0</v>
      </c>
      <c r="CF16" s="85">
        <f>'B2C_Unit Costs'!P32</f>
        <v>0</v>
      </c>
      <c r="CG16" s="85">
        <f>'B2C_Unit Costs'!Q32</f>
        <v>0</v>
      </c>
      <c r="CH16" s="85">
        <f>'B2C_Unit Costs'!R32</f>
        <v>0</v>
      </c>
      <c r="CI16" s="85">
        <f>'B2C_Unit Costs'!S32</f>
        <v>0</v>
      </c>
      <c r="CJ16" s="85">
        <f>'B2C_Unit Costs'!T32</f>
        <v>17.86607995</v>
      </c>
      <c r="CK16" s="85">
        <f>'B2C_Unit Costs'!U32</f>
        <v>20.791745125000002</v>
      </c>
      <c r="CL16" s="85">
        <f>'B2C_Unit Costs'!V32</f>
        <v>0</v>
      </c>
      <c r="CM16" s="85">
        <f>'B2C_Unit Costs'!W32</f>
        <v>0</v>
      </c>
      <c r="CN16" s="85">
        <f>'B2C_Unit Costs'!X32</f>
        <v>22.039456774999998</v>
      </c>
      <c r="CO16" s="85">
        <f>'B2C_Unit Costs'!Y32</f>
        <v>0</v>
      </c>
      <c r="CP16" s="85">
        <f>'B2C_Unit Costs'!Z32</f>
        <v>0</v>
      </c>
      <c r="CQ16" s="85">
        <f>'B2C_Unit Costs'!AA32</f>
        <v>0</v>
      </c>
      <c r="CR16" s="85">
        <f>'B2C_Unit Costs'!AB32</f>
        <v>0</v>
      </c>
      <c r="CS16" s="85">
        <f>'B2C_Unit Costs'!AC32</f>
        <v>0</v>
      </c>
      <c r="CT16" s="85">
        <f>'B2C_Unit Costs'!AD32</f>
        <v>0</v>
      </c>
      <c r="CU16" s="85">
        <f>'B2C_Unit Costs'!AE32</f>
        <v>0</v>
      </c>
      <c r="CV16" s="85">
        <f>'B2C_Unit Costs'!AF32</f>
        <v>0</v>
      </c>
      <c r="CW16" s="85">
        <f>'B2C_Unit Costs'!AG32</f>
        <v>0</v>
      </c>
      <c r="CX16" s="85">
        <f>'B2C_Unit Costs'!AH32</f>
        <v>0</v>
      </c>
    </row>
    <row r="17" spans="1:102" s="83" customFormat="1" ht="13.9">
      <c r="A17" s="89" t="s">
        <v>127</v>
      </c>
      <c r="B17" s="85">
        <f t="shared" si="3"/>
        <v>10.200000000000001</v>
      </c>
      <c r="C17" s="85">
        <f t="shared" si="3"/>
        <v>27.484276178191056</v>
      </c>
      <c r="D17" s="85">
        <f t="shared" si="3"/>
        <v>26.24834264705882</v>
      </c>
      <c r="E17" s="85">
        <f t="shared" si="3"/>
        <v>29.461494717403379</v>
      </c>
      <c r="F17" s="85">
        <f t="shared" si="3"/>
        <v>38.960943151429248</v>
      </c>
      <c r="G17" s="85">
        <f t="shared" si="3"/>
        <v>39.732484277310924</v>
      </c>
      <c r="H17" s="85">
        <f t="shared" si="3"/>
        <v>39.019442558823535</v>
      </c>
      <c r="I17" s="85">
        <f t="shared" si="3"/>
        <v>23.982928967589583</v>
      </c>
      <c r="J17" s="85">
        <f t="shared" si="3"/>
        <v>24.755870144060172</v>
      </c>
      <c r="K17" s="85">
        <f t="shared" si="3"/>
        <v>0</v>
      </c>
      <c r="L17" s="85">
        <f t="shared" si="3"/>
        <v>0</v>
      </c>
      <c r="M17" s="85">
        <f t="shared" si="3"/>
        <v>0</v>
      </c>
      <c r="N17" s="85">
        <f t="shared" si="3"/>
        <v>30.563024264705884</v>
      </c>
      <c r="O17" s="85">
        <f t="shared" si="3"/>
        <v>0</v>
      </c>
      <c r="P17" s="85">
        <f t="shared" si="3"/>
        <v>0</v>
      </c>
      <c r="Q17" s="85">
        <f t="shared" si="3"/>
        <v>0</v>
      </c>
      <c r="R17" s="85">
        <f t="shared" si="4"/>
        <v>0</v>
      </c>
      <c r="S17" s="85">
        <f t="shared" si="4"/>
        <v>0</v>
      </c>
      <c r="T17" s="85">
        <f t="shared" si="4"/>
        <v>21.595388176470586</v>
      </c>
      <c r="U17" s="85">
        <f t="shared" si="4"/>
        <v>25.037347205882352</v>
      </c>
      <c r="V17" s="85">
        <f t="shared" si="4"/>
        <v>0</v>
      </c>
      <c r="W17" s="85">
        <f t="shared" si="4"/>
        <v>0</v>
      </c>
      <c r="X17" s="85">
        <f t="shared" si="4"/>
        <v>26.505243264705882</v>
      </c>
      <c r="Y17" s="85">
        <f t="shared" si="4"/>
        <v>0</v>
      </c>
      <c r="Z17" s="85">
        <f t="shared" si="4"/>
        <v>0</v>
      </c>
      <c r="AA17" s="85">
        <f t="shared" si="4"/>
        <v>0</v>
      </c>
      <c r="AB17" s="85">
        <f t="shared" si="4"/>
        <v>0</v>
      </c>
      <c r="AC17" s="85">
        <f t="shared" si="4"/>
        <v>0</v>
      </c>
      <c r="AD17" s="85">
        <f t="shared" si="4"/>
        <v>0</v>
      </c>
      <c r="AE17" s="85">
        <f t="shared" si="4"/>
        <v>0</v>
      </c>
      <c r="AF17" s="85">
        <f t="shared" si="4"/>
        <v>0</v>
      </c>
      <c r="AG17" s="85">
        <f t="shared" si="4"/>
        <v>0</v>
      </c>
      <c r="AH17" s="85">
        <f t="shared" si="5"/>
        <v>0</v>
      </c>
      <c r="AJ17" s="84">
        <v>0.15</v>
      </c>
      <c r="AK17" s="84">
        <v>0.15</v>
      </c>
      <c r="AL17" s="84">
        <v>0.15</v>
      </c>
      <c r="AM17" s="84">
        <v>0.15</v>
      </c>
      <c r="AN17" s="84">
        <v>0.15</v>
      </c>
      <c r="AO17" s="84">
        <v>0.15</v>
      </c>
      <c r="AP17" s="84">
        <v>0.15</v>
      </c>
      <c r="AQ17" s="84">
        <v>0.15</v>
      </c>
      <c r="AR17" s="84">
        <v>0.15</v>
      </c>
      <c r="AS17" s="84">
        <v>0.15</v>
      </c>
      <c r="AT17" s="84">
        <v>0.15</v>
      </c>
      <c r="AU17" s="84">
        <v>0.15</v>
      </c>
      <c r="AV17" s="84">
        <v>0.15</v>
      </c>
      <c r="AW17" s="84">
        <v>0.15</v>
      </c>
      <c r="AX17" s="84">
        <v>0.15</v>
      </c>
      <c r="AY17" s="84">
        <v>0.15</v>
      </c>
      <c r="AZ17" s="84">
        <v>0.15</v>
      </c>
      <c r="BA17" s="84">
        <v>0.15</v>
      </c>
      <c r="BB17" s="84">
        <v>0.15</v>
      </c>
      <c r="BC17" s="84">
        <v>0.15</v>
      </c>
      <c r="BD17" s="84">
        <v>0.15</v>
      </c>
      <c r="BE17" s="84">
        <v>0.15</v>
      </c>
      <c r="BF17" s="84">
        <v>0.15</v>
      </c>
      <c r="BG17" s="84">
        <v>0.15</v>
      </c>
      <c r="BH17" s="84">
        <v>0.15</v>
      </c>
      <c r="BI17" s="84">
        <v>0.15</v>
      </c>
      <c r="BJ17" s="84">
        <v>0.15</v>
      </c>
      <c r="BK17" s="84">
        <v>0.15</v>
      </c>
      <c r="BL17" s="84">
        <v>0.15</v>
      </c>
      <c r="BM17" s="84">
        <v>0.15</v>
      </c>
      <c r="BN17" s="84">
        <v>0.15</v>
      </c>
      <c r="BO17" s="84">
        <v>0.15</v>
      </c>
      <c r="BP17" s="84">
        <v>0.15</v>
      </c>
      <c r="BR17" s="85">
        <f>'B2C_Unit Costs'!B34</f>
        <v>8.67</v>
      </c>
      <c r="BS17" s="85">
        <f>'B2C_Unit Costs'!C34</f>
        <v>23.361634751462397</v>
      </c>
      <c r="BT17" s="85">
        <f>'B2C_Unit Costs'!D34</f>
        <v>22.311091249999997</v>
      </c>
      <c r="BU17" s="85">
        <f>'B2C_Unit Costs'!E34</f>
        <v>25.042270509792871</v>
      </c>
      <c r="BV17" s="85">
        <f>'B2C_Unit Costs'!F34</f>
        <v>33.116801678714857</v>
      </c>
      <c r="BW17" s="85">
        <f>'B2C_Unit Costs'!G34</f>
        <v>33.772611635714284</v>
      </c>
      <c r="BX17" s="85">
        <f>'B2C_Unit Costs'!H34</f>
        <v>33.166526175000001</v>
      </c>
      <c r="BY17" s="85">
        <f>'B2C_Unit Costs'!I34</f>
        <v>20.385489622451146</v>
      </c>
      <c r="BZ17" s="85">
        <f>'B2C_Unit Costs'!J34</f>
        <v>21.042489622451146</v>
      </c>
      <c r="CA17" s="85">
        <f>'B2C_Unit Costs'!K34</f>
        <v>0</v>
      </c>
      <c r="CB17" s="85">
        <f>'B2C_Unit Costs'!L34</f>
        <v>0</v>
      </c>
      <c r="CC17" s="85">
        <f>'B2C_Unit Costs'!M34</f>
        <v>0</v>
      </c>
      <c r="CD17" s="85">
        <f>'B2C_Unit Costs'!N34</f>
        <v>25.978570625</v>
      </c>
      <c r="CE17" s="85">
        <f>'B2C_Unit Costs'!O34</f>
        <v>0</v>
      </c>
      <c r="CF17" s="85">
        <f>'B2C_Unit Costs'!P34</f>
        <v>0</v>
      </c>
      <c r="CG17" s="85">
        <f>'B2C_Unit Costs'!Q34</f>
        <v>0</v>
      </c>
      <c r="CH17" s="85">
        <f>'B2C_Unit Costs'!R34</f>
        <v>0</v>
      </c>
      <c r="CI17" s="85">
        <f>'B2C_Unit Costs'!S34</f>
        <v>0</v>
      </c>
      <c r="CJ17" s="85">
        <f>'B2C_Unit Costs'!T34</f>
        <v>18.356079949999998</v>
      </c>
      <c r="CK17" s="85">
        <f>'B2C_Unit Costs'!U34</f>
        <v>21.281745124999997</v>
      </c>
      <c r="CL17" s="85">
        <f>'B2C_Unit Costs'!V34</f>
        <v>0</v>
      </c>
      <c r="CM17" s="85">
        <f>'B2C_Unit Costs'!W34</f>
        <v>0</v>
      </c>
      <c r="CN17" s="85">
        <f>'B2C_Unit Costs'!X34</f>
        <v>22.529456775</v>
      </c>
      <c r="CO17" s="85">
        <f>'B2C_Unit Costs'!Y34</f>
        <v>0</v>
      </c>
      <c r="CP17" s="85">
        <f>'B2C_Unit Costs'!Z34</f>
        <v>0</v>
      </c>
      <c r="CQ17" s="85">
        <f>'B2C_Unit Costs'!AA34</f>
        <v>0</v>
      </c>
      <c r="CR17" s="85">
        <f>'B2C_Unit Costs'!AB34</f>
        <v>0</v>
      </c>
      <c r="CS17" s="85">
        <f>'B2C_Unit Costs'!AC34</f>
        <v>0</v>
      </c>
      <c r="CT17" s="85">
        <f>'B2C_Unit Costs'!AD34</f>
        <v>0</v>
      </c>
      <c r="CU17" s="85">
        <f>'B2C_Unit Costs'!AE34</f>
        <v>0</v>
      </c>
      <c r="CV17" s="85">
        <f>'B2C_Unit Costs'!AF34</f>
        <v>0</v>
      </c>
      <c r="CW17" s="85">
        <f>'B2C_Unit Costs'!AG34</f>
        <v>0</v>
      </c>
      <c r="CX17" s="85">
        <f>'B2C_Unit Costs'!AH34</f>
        <v>0</v>
      </c>
    </row>
    <row r="18" spans="1:102" s="83" customFormat="1" ht="13.9">
      <c r="A18" s="89" t="s">
        <v>128</v>
      </c>
      <c r="B18" s="85">
        <f t="shared" si="3"/>
        <v>10.200000000000001</v>
      </c>
      <c r="C18" s="85">
        <f t="shared" si="3"/>
        <v>27.484276178191056</v>
      </c>
      <c r="D18" s="85">
        <f t="shared" si="3"/>
        <v>26.24834264705882</v>
      </c>
      <c r="E18" s="85">
        <f t="shared" si="3"/>
        <v>29.461494717403379</v>
      </c>
      <c r="F18" s="85">
        <f t="shared" si="3"/>
        <v>38.960943151429248</v>
      </c>
      <c r="G18" s="85">
        <f t="shared" si="3"/>
        <v>42.649050903961594</v>
      </c>
      <c r="H18" s="85">
        <f t="shared" si="3"/>
        <v>39.019442558823535</v>
      </c>
      <c r="I18" s="85">
        <f t="shared" si="3"/>
        <v>23.982928967589583</v>
      </c>
      <c r="J18" s="85">
        <f t="shared" si="3"/>
        <v>24.755870144060172</v>
      </c>
      <c r="K18" s="85">
        <f t="shared" si="3"/>
        <v>0</v>
      </c>
      <c r="L18" s="85">
        <f t="shared" si="3"/>
        <v>0</v>
      </c>
      <c r="M18" s="85">
        <f t="shared" si="3"/>
        <v>0</v>
      </c>
      <c r="N18" s="85">
        <f t="shared" si="3"/>
        <v>30.563024264705884</v>
      </c>
      <c r="O18" s="85">
        <f t="shared" si="3"/>
        <v>0</v>
      </c>
      <c r="P18" s="85">
        <f t="shared" si="3"/>
        <v>0</v>
      </c>
      <c r="Q18" s="85">
        <f t="shared" si="3"/>
        <v>0</v>
      </c>
      <c r="R18" s="85">
        <f t="shared" si="4"/>
        <v>0</v>
      </c>
      <c r="S18" s="85">
        <f t="shared" si="4"/>
        <v>0</v>
      </c>
      <c r="T18" s="85">
        <f t="shared" si="4"/>
        <v>21.595388176470586</v>
      </c>
      <c r="U18" s="85">
        <f t="shared" si="4"/>
        <v>25.037347205882352</v>
      </c>
      <c r="V18" s="85">
        <f t="shared" si="4"/>
        <v>0</v>
      </c>
      <c r="W18" s="85">
        <f t="shared" si="4"/>
        <v>0</v>
      </c>
      <c r="X18" s="85">
        <f t="shared" si="4"/>
        <v>26.505243264705882</v>
      </c>
      <c r="Y18" s="85">
        <f t="shared" si="4"/>
        <v>0</v>
      </c>
      <c r="Z18" s="85">
        <f t="shared" si="4"/>
        <v>0</v>
      </c>
      <c r="AA18" s="85">
        <f t="shared" si="4"/>
        <v>0</v>
      </c>
      <c r="AB18" s="85">
        <f t="shared" si="4"/>
        <v>0</v>
      </c>
      <c r="AC18" s="85">
        <f t="shared" si="4"/>
        <v>0</v>
      </c>
      <c r="AD18" s="85">
        <f t="shared" si="4"/>
        <v>0</v>
      </c>
      <c r="AE18" s="85">
        <f t="shared" si="4"/>
        <v>0</v>
      </c>
      <c r="AF18" s="85">
        <f t="shared" si="4"/>
        <v>0</v>
      </c>
      <c r="AG18" s="85">
        <f t="shared" si="4"/>
        <v>0</v>
      </c>
      <c r="AH18" s="85">
        <f t="shared" si="5"/>
        <v>0</v>
      </c>
      <c r="AJ18" s="84">
        <v>0.15</v>
      </c>
      <c r="AK18" s="84">
        <v>0.15</v>
      </c>
      <c r="AL18" s="84">
        <v>0.15</v>
      </c>
      <c r="AM18" s="84">
        <v>0.15</v>
      </c>
      <c r="AN18" s="84">
        <v>0.15</v>
      </c>
      <c r="AO18" s="84">
        <v>0.15</v>
      </c>
      <c r="AP18" s="84">
        <v>0.15</v>
      </c>
      <c r="AQ18" s="84">
        <v>0.15</v>
      </c>
      <c r="AR18" s="84">
        <v>0.15</v>
      </c>
      <c r="AS18" s="84">
        <v>0.15</v>
      </c>
      <c r="AT18" s="84">
        <v>0.15</v>
      </c>
      <c r="AU18" s="84">
        <v>0.15</v>
      </c>
      <c r="AV18" s="84">
        <v>0.15</v>
      </c>
      <c r="AW18" s="84">
        <v>0.15</v>
      </c>
      <c r="AX18" s="84">
        <v>0.15</v>
      </c>
      <c r="AY18" s="84">
        <v>0.15</v>
      </c>
      <c r="AZ18" s="84">
        <v>0.15</v>
      </c>
      <c r="BA18" s="84">
        <v>0.15</v>
      </c>
      <c r="BB18" s="84">
        <v>0.15</v>
      </c>
      <c r="BC18" s="84">
        <v>0.15</v>
      </c>
      <c r="BD18" s="84">
        <v>0.15</v>
      </c>
      <c r="BE18" s="84">
        <v>0.15</v>
      </c>
      <c r="BF18" s="84">
        <v>0.15</v>
      </c>
      <c r="BG18" s="84">
        <v>0.15</v>
      </c>
      <c r="BH18" s="84">
        <v>0.15</v>
      </c>
      <c r="BI18" s="84">
        <v>0.15</v>
      </c>
      <c r="BJ18" s="84">
        <v>0.15</v>
      </c>
      <c r="BK18" s="84">
        <v>0.15</v>
      </c>
      <c r="BL18" s="84">
        <v>0.15</v>
      </c>
      <c r="BM18" s="84">
        <v>0.15</v>
      </c>
      <c r="BN18" s="84">
        <v>0.15</v>
      </c>
      <c r="BO18" s="84">
        <v>0.15</v>
      </c>
      <c r="BP18" s="84">
        <v>0.15</v>
      </c>
      <c r="BR18" s="85">
        <f>'B2C_Unit Costs'!B35</f>
        <v>8.67</v>
      </c>
      <c r="BS18" s="85">
        <f>'B2C_Unit Costs'!C35</f>
        <v>23.361634751462397</v>
      </c>
      <c r="BT18" s="85">
        <f>'B2C_Unit Costs'!D35</f>
        <v>22.311091249999997</v>
      </c>
      <c r="BU18" s="85">
        <f>'B2C_Unit Costs'!E35</f>
        <v>25.042270509792871</v>
      </c>
      <c r="BV18" s="85">
        <f>'B2C_Unit Costs'!F35</f>
        <v>33.116801678714857</v>
      </c>
      <c r="BW18" s="85">
        <f>'B2C_Unit Costs'!G35</f>
        <v>36.251693268367355</v>
      </c>
      <c r="BX18" s="85">
        <f>'B2C_Unit Costs'!H35</f>
        <v>33.166526175000001</v>
      </c>
      <c r="BY18" s="85">
        <f>'B2C_Unit Costs'!I35</f>
        <v>20.385489622451146</v>
      </c>
      <c r="BZ18" s="85">
        <f>'B2C_Unit Costs'!J35</f>
        <v>21.042489622451146</v>
      </c>
      <c r="CA18" s="85">
        <f>'B2C_Unit Costs'!K35</f>
        <v>0</v>
      </c>
      <c r="CB18" s="85">
        <f>'B2C_Unit Costs'!L35</f>
        <v>0</v>
      </c>
      <c r="CC18" s="85">
        <f>'B2C_Unit Costs'!M35</f>
        <v>0</v>
      </c>
      <c r="CD18" s="85">
        <f>'B2C_Unit Costs'!N35</f>
        <v>25.978570625</v>
      </c>
      <c r="CE18" s="85">
        <f>'B2C_Unit Costs'!O35</f>
        <v>0</v>
      </c>
      <c r="CF18" s="85">
        <f>'B2C_Unit Costs'!P35</f>
        <v>0</v>
      </c>
      <c r="CG18" s="85">
        <f>'B2C_Unit Costs'!Q35</f>
        <v>0</v>
      </c>
      <c r="CH18" s="85">
        <f>'B2C_Unit Costs'!R35</f>
        <v>0</v>
      </c>
      <c r="CI18" s="85">
        <f>'B2C_Unit Costs'!S35</f>
        <v>0</v>
      </c>
      <c r="CJ18" s="85">
        <f>'B2C_Unit Costs'!T35</f>
        <v>18.356079949999998</v>
      </c>
      <c r="CK18" s="85">
        <f>'B2C_Unit Costs'!U35</f>
        <v>21.281745124999997</v>
      </c>
      <c r="CL18" s="85">
        <f>'B2C_Unit Costs'!V35</f>
        <v>0</v>
      </c>
      <c r="CM18" s="85">
        <f>'B2C_Unit Costs'!W35</f>
        <v>0</v>
      </c>
      <c r="CN18" s="85">
        <f>'B2C_Unit Costs'!X35</f>
        <v>22.529456775</v>
      </c>
      <c r="CO18" s="85">
        <f>'B2C_Unit Costs'!Y35</f>
        <v>0</v>
      </c>
      <c r="CP18" s="85">
        <f>'B2C_Unit Costs'!Z35</f>
        <v>0</v>
      </c>
      <c r="CQ18" s="85">
        <f>'B2C_Unit Costs'!AA35</f>
        <v>0</v>
      </c>
      <c r="CR18" s="85">
        <f>'B2C_Unit Costs'!AB35</f>
        <v>0</v>
      </c>
      <c r="CS18" s="85">
        <f>'B2C_Unit Costs'!AC35</f>
        <v>0</v>
      </c>
      <c r="CT18" s="85">
        <f>'B2C_Unit Costs'!AD35</f>
        <v>0</v>
      </c>
      <c r="CU18" s="85">
        <f>'B2C_Unit Costs'!AE35</f>
        <v>0</v>
      </c>
      <c r="CV18" s="85">
        <f>'B2C_Unit Costs'!AF35</f>
        <v>0</v>
      </c>
      <c r="CW18" s="85">
        <f>'B2C_Unit Costs'!AG35</f>
        <v>0</v>
      </c>
      <c r="CX18" s="85">
        <f>'B2C_Unit Costs'!AH35</f>
        <v>0</v>
      </c>
    </row>
    <row r="19" spans="1:102" s="83" customFormat="1" ht="13.9">
      <c r="A19" s="89" t="s">
        <v>129</v>
      </c>
      <c r="B19" s="85">
        <f t="shared" si="3"/>
        <v>14.035294117647059</v>
      </c>
      <c r="C19" s="85">
        <f t="shared" si="3"/>
        <v>32.343099707602818</v>
      </c>
      <c r="D19" s="85">
        <f t="shared" si="3"/>
        <v>31.107166176470589</v>
      </c>
      <c r="E19" s="85">
        <f t="shared" si="3"/>
        <v>34.320318246815148</v>
      </c>
      <c r="F19" s="85">
        <f t="shared" si="3"/>
        <v>45.851422716749362</v>
      </c>
      <c r="G19" s="85">
        <f t="shared" si="3"/>
        <v>59.354813208883563</v>
      </c>
      <c r="H19" s="85">
        <f t="shared" si="3"/>
        <v>43.8782660882353</v>
      </c>
      <c r="I19" s="85">
        <f t="shared" si="3"/>
        <v>31.957850253011149</v>
      </c>
      <c r="J19" s="85">
        <f t="shared" si="3"/>
        <v>24.755870144060172</v>
      </c>
      <c r="K19" s="85">
        <f t="shared" si="3"/>
        <v>0</v>
      </c>
      <c r="L19" s="85">
        <f t="shared" si="3"/>
        <v>0</v>
      </c>
      <c r="M19" s="85">
        <f t="shared" si="3"/>
        <v>0</v>
      </c>
      <c r="N19" s="85">
        <f t="shared" si="3"/>
        <v>35.421847794117653</v>
      </c>
      <c r="O19" s="85">
        <f t="shared" si="3"/>
        <v>0</v>
      </c>
      <c r="P19" s="85">
        <f t="shared" si="3"/>
        <v>0</v>
      </c>
      <c r="Q19" s="85">
        <f t="shared" si="3"/>
        <v>0</v>
      </c>
      <c r="R19" s="85">
        <f t="shared" si="4"/>
        <v>0</v>
      </c>
      <c r="S19" s="85">
        <f t="shared" si="4"/>
        <v>0</v>
      </c>
      <c r="T19" s="85">
        <f t="shared" si="4"/>
        <v>26.454211705882354</v>
      </c>
      <c r="U19" s="85">
        <f t="shared" si="4"/>
        <v>29.896170735294117</v>
      </c>
      <c r="V19" s="85">
        <f t="shared" si="4"/>
        <v>0</v>
      </c>
      <c r="W19" s="85">
        <f t="shared" si="4"/>
        <v>0</v>
      </c>
      <c r="X19" s="85">
        <f t="shared" si="4"/>
        <v>31.364066794117647</v>
      </c>
      <c r="Y19" s="85">
        <f t="shared" si="4"/>
        <v>0</v>
      </c>
      <c r="Z19" s="85">
        <f t="shared" si="4"/>
        <v>0</v>
      </c>
      <c r="AA19" s="85">
        <f t="shared" si="4"/>
        <v>0</v>
      </c>
      <c r="AB19" s="85">
        <f t="shared" si="4"/>
        <v>0</v>
      </c>
      <c r="AC19" s="85">
        <f t="shared" si="4"/>
        <v>0</v>
      </c>
      <c r="AD19" s="85">
        <f t="shared" si="4"/>
        <v>0</v>
      </c>
      <c r="AE19" s="85">
        <f t="shared" si="4"/>
        <v>0</v>
      </c>
      <c r="AF19" s="85">
        <f t="shared" si="4"/>
        <v>0</v>
      </c>
      <c r="AG19" s="85">
        <f t="shared" si="4"/>
        <v>0</v>
      </c>
      <c r="AH19" s="85">
        <f t="shared" si="5"/>
        <v>0</v>
      </c>
      <c r="AJ19" s="84">
        <v>0.15</v>
      </c>
      <c r="AK19" s="84">
        <v>0.15</v>
      </c>
      <c r="AL19" s="84">
        <v>0.15</v>
      </c>
      <c r="AM19" s="84">
        <v>0.15</v>
      </c>
      <c r="AN19" s="84">
        <v>0.15</v>
      </c>
      <c r="AO19" s="84">
        <v>0.15</v>
      </c>
      <c r="AP19" s="84">
        <v>0.15</v>
      </c>
      <c r="AQ19" s="84">
        <v>0.15</v>
      </c>
      <c r="AR19" s="84">
        <v>0.15</v>
      </c>
      <c r="AS19" s="84">
        <v>0.15</v>
      </c>
      <c r="AT19" s="84">
        <v>0.15</v>
      </c>
      <c r="AU19" s="84">
        <v>0.15</v>
      </c>
      <c r="AV19" s="84">
        <v>0.15</v>
      </c>
      <c r="AW19" s="84">
        <v>0.15</v>
      </c>
      <c r="AX19" s="84">
        <v>0.15</v>
      </c>
      <c r="AY19" s="84">
        <v>0.15</v>
      </c>
      <c r="AZ19" s="84">
        <v>0.15</v>
      </c>
      <c r="BA19" s="84">
        <v>0.15</v>
      </c>
      <c r="BB19" s="84">
        <v>0.15</v>
      </c>
      <c r="BC19" s="84">
        <v>0.15</v>
      </c>
      <c r="BD19" s="84">
        <v>0.15</v>
      </c>
      <c r="BE19" s="84">
        <v>0.15</v>
      </c>
      <c r="BF19" s="84">
        <v>0.15</v>
      </c>
      <c r="BG19" s="84">
        <v>0.15</v>
      </c>
      <c r="BH19" s="84">
        <v>0.15</v>
      </c>
      <c r="BI19" s="84">
        <v>0.15</v>
      </c>
      <c r="BJ19" s="84">
        <v>0.15</v>
      </c>
      <c r="BK19" s="84">
        <v>0.15</v>
      </c>
      <c r="BL19" s="84">
        <v>0.15</v>
      </c>
      <c r="BM19" s="84">
        <v>0.15</v>
      </c>
      <c r="BN19" s="84">
        <v>0.15</v>
      </c>
      <c r="BO19" s="84">
        <v>0.15</v>
      </c>
      <c r="BP19" s="84">
        <v>0.15</v>
      </c>
      <c r="BR19" s="85">
        <f>'B2C_Unit Costs'!B36</f>
        <v>11.93</v>
      </c>
      <c r="BS19" s="85">
        <f>'B2C_Unit Costs'!C36</f>
        <v>27.491634751462392</v>
      </c>
      <c r="BT19" s="85">
        <f>'B2C_Unit Costs'!D36</f>
        <v>26.441091249999999</v>
      </c>
      <c r="BU19" s="85">
        <f>'B2C_Unit Costs'!E36</f>
        <v>29.172270509792874</v>
      </c>
      <c r="BV19" s="85">
        <f>'B2C_Unit Costs'!F36</f>
        <v>38.973709309236959</v>
      </c>
      <c r="BW19" s="85">
        <f>'B2C_Unit Costs'!G36</f>
        <v>50.451591227551027</v>
      </c>
      <c r="BX19" s="85">
        <f>'B2C_Unit Costs'!H36</f>
        <v>37.296526175000004</v>
      </c>
      <c r="BY19" s="85">
        <f>'B2C_Unit Costs'!I36</f>
        <v>27.164172715059475</v>
      </c>
      <c r="BZ19" s="85">
        <f>'B2C_Unit Costs'!J36</f>
        <v>21.042489622451146</v>
      </c>
      <c r="CA19" s="85">
        <f>'B2C_Unit Costs'!K36</f>
        <v>0</v>
      </c>
      <c r="CB19" s="85">
        <f>'B2C_Unit Costs'!L36</f>
        <v>0</v>
      </c>
      <c r="CC19" s="85">
        <f>'B2C_Unit Costs'!M36</f>
        <v>0</v>
      </c>
      <c r="CD19" s="85">
        <f>'B2C_Unit Costs'!N36</f>
        <v>30.108570625000002</v>
      </c>
      <c r="CE19" s="85">
        <f>'B2C_Unit Costs'!O36</f>
        <v>0</v>
      </c>
      <c r="CF19" s="85">
        <f>'B2C_Unit Costs'!P36</f>
        <v>0</v>
      </c>
      <c r="CG19" s="85">
        <f>'B2C_Unit Costs'!Q36</f>
        <v>0</v>
      </c>
      <c r="CH19" s="85">
        <f>'B2C_Unit Costs'!R36</f>
        <v>0</v>
      </c>
      <c r="CI19" s="85">
        <f>'B2C_Unit Costs'!S36</f>
        <v>0</v>
      </c>
      <c r="CJ19" s="85">
        <f>'B2C_Unit Costs'!T36</f>
        <v>22.486079950000001</v>
      </c>
      <c r="CK19" s="85">
        <f>'B2C_Unit Costs'!U36</f>
        <v>25.411745124999999</v>
      </c>
      <c r="CL19" s="85">
        <f>'B2C_Unit Costs'!V36</f>
        <v>0</v>
      </c>
      <c r="CM19" s="85">
        <f>'B2C_Unit Costs'!W36</f>
        <v>0</v>
      </c>
      <c r="CN19" s="85">
        <f>'B2C_Unit Costs'!X36</f>
        <v>26.659456774999999</v>
      </c>
      <c r="CO19" s="85">
        <f>'B2C_Unit Costs'!Y36</f>
        <v>0</v>
      </c>
      <c r="CP19" s="85">
        <f>'B2C_Unit Costs'!Z36</f>
        <v>0</v>
      </c>
      <c r="CQ19" s="85">
        <f>'B2C_Unit Costs'!AA36</f>
        <v>0</v>
      </c>
      <c r="CR19" s="85">
        <f>'B2C_Unit Costs'!AB36</f>
        <v>0</v>
      </c>
      <c r="CS19" s="85">
        <f>'B2C_Unit Costs'!AC36</f>
        <v>0</v>
      </c>
      <c r="CT19" s="85">
        <f>'B2C_Unit Costs'!AD36</f>
        <v>0</v>
      </c>
      <c r="CU19" s="85">
        <f>'B2C_Unit Costs'!AE36</f>
        <v>0</v>
      </c>
      <c r="CV19" s="85">
        <f>'B2C_Unit Costs'!AF36</f>
        <v>0</v>
      </c>
      <c r="CW19" s="85">
        <f>'B2C_Unit Costs'!AG36</f>
        <v>0</v>
      </c>
      <c r="CX19" s="85">
        <f>'B2C_Unit Costs'!AH36</f>
        <v>0</v>
      </c>
    </row>
    <row r="21" spans="1:102" ht="14.45">
      <c r="A21" s="80" t="s">
        <v>130</v>
      </c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7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0"/>
      <c r="BQ21" s="87"/>
      <c r="BR21" s="80"/>
      <c r="BS21" s="80"/>
      <c r="BT21" s="80"/>
      <c r="BU21" s="80"/>
      <c r="BV21" s="80"/>
      <c r="BW21" s="80"/>
      <c r="BX21" s="80"/>
      <c r="BY21" s="80"/>
      <c r="BZ21" s="80"/>
      <c r="CA21" s="80"/>
      <c r="CB21" s="80"/>
      <c r="CC21" s="80"/>
      <c r="CD21" s="80"/>
      <c r="CE21" s="80"/>
      <c r="CF21" s="80"/>
      <c r="CG21" s="80"/>
      <c r="CH21" s="80"/>
      <c r="CI21" s="80"/>
      <c r="CJ21" s="80"/>
      <c r="CK21" s="80"/>
      <c r="CL21" s="80"/>
      <c r="CM21" s="80"/>
      <c r="CN21" s="80"/>
      <c r="CO21" s="80"/>
      <c r="CP21" s="80"/>
      <c r="CQ21" s="80"/>
      <c r="CR21" s="80"/>
      <c r="CS21" s="80"/>
      <c r="CT21" s="80"/>
      <c r="CU21" s="80"/>
      <c r="CV21" s="80"/>
      <c r="CW21" s="80"/>
      <c r="CX21" s="80"/>
    </row>
    <row r="22" spans="1:102" ht="13.9">
      <c r="A22" s="90" t="s">
        <v>131</v>
      </c>
      <c r="B22" s="91">
        <f>BR22/(1-AJ22)</f>
        <v>0</v>
      </c>
      <c r="C22" s="91">
        <f t="shared" ref="C22:R27" si="6">BS22/(1-AK22)</f>
        <v>0</v>
      </c>
      <c r="D22" s="91">
        <f t="shared" si="6"/>
        <v>0</v>
      </c>
      <c r="E22" s="91">
        <f t="shared" si="6"/>
        <v>0</v>
      </c>
      <c r="F22" s="91">
        <f t="shared" si="6"/>
        <v>0</v>
      </c>
      <c r="G22" s="91">
        <f t="shared" si="6"/>
        <v>0</v>
      </c>
      <c r="H22" s="91">
        <f t="shared" si="6"/>
        <v>0</v>
      </c>
      <c r="I22" s="91">
        <f t="shared" si="6"/>
        <v>0</v>
      </c>
      <c r="J22" s="91">
        <f t="shared" si="6"/>
        <v>0</v>
      </c>
      <c r="K22" s="91">
        <f t="shared" si="6"/>
        <v>0</v>
      </c>
      <c r="L22" s="91">
        <f t="shared" si="6"/>
        <v>0</v>
      </c>
      <c r="M22" s="91">
        <f t="shared" si="6"/>
        <v>0</v>
      </c>
      <c r="N22" s="91">
        <f t="shared" si="6"/>
        <v>0</v>
      </c>
      <c r="O22" s="91">
        <f t="shared" si="6"/>
        <v>0</v>
      </c>
      <c r="P22" s="91">
        <f t="shared" si="6"/>
        <v>0</v>
      </c>
      <c r="Q22" s="91">
        <f t="shared" si="6"/>
        <v>0</v>
      </c>
      <c r="R22" s="91">
        <f t="shared" si="6"/>
        <v>0</v>
      </c>
      <c r="S22" s="91">
        <f t="shared" ref="S22:AH27" si="7">CI22/(1-BA22)</f>
        <v>0</v>
      </c>
      <c r="T22" s="91">
        <f t="shared" si="7"/>
        <v>0</v>
      </c>
      <c r="U22" s="91">
        <f t="shared" si="7"/>
        <v>0</v>
      </c>
      <c r="V22" s="91">
        <f t="shared" si="7"/>
        <v>0</v>
      </c>
      <c r="W22" s="91">
        <f t="shared" si="7"/>
        <v>0</v>
      </c>
      <c r="X22" s="91">
        <f t="shared" si="7"/>
        <v>0</v>
      </c>
      <c r="Y22" s="91">
        <f t="shared" si="7"/>
        <v>0</v>
      </c>
      <c r="Z22" s="91">
        <f t="shared" si="7"/>
        <v>0</v>
      </c>
      <c r="AA22" s="91">
        <f t="shared" si="7"/>
        <v>0</v>
      </c>
      <c r="AB22" s="91">
        <f t="shared" si="7"/>
        <v>0</v>
      </c>
      <c r="AC22" s="91">
        <f t="shared" si="7"/>
        <v>0</v>
      </c>
      <c r="AD22" s="91">
        <f t="shared" si="7"/>
        <v>0</v>
      </c>
      <c r="AE22" s="91">
        <f t="shared" si="7"/>
        <v>0</v>
      </c>
      <c r="AF22" s="91">
        <f t="shared" si="7"/>
        <v>0</v>
      </c>
      <c r="AG22" s="91">
        <f t="shared" si="7"/>
        <v>0</v>
      </c>
      <c r="AH22" s="91">
        <f t="shared" si="7"/>
        <v>0</v>
      </c>
      <c r="AJ22" s="92">
        <v>0.3</v>
      </c>
      <c r="AK22" s="92">
        <v>0.3</v>
      </c>
      <c r="AL22" s="92">
        <v>0.3</v>
      </c>
      <c r="AM22" s="92">
        <v>0.3</v>
      </c>
      <c r="AN22" s="92">
        <v>0.3</v>
      </c>
      <c r="AO22" s="92">
        <v>0.3</v>
      </c>
      <c r="AP22" s="92">
        <v>0.3</v>
      </c>
      <c r="AQ22" s="92">
        <v>0.3</v>
      </c>
      <c r="AR22" s="92">
        <v>0.3</v>
      </c>
      <c r="AS22" s="92">
        <v>0.3</v>
      </c>
      <c r="AT22" s="92">
        <v>0.3</v>
      </c>
      <c r="AU22" s="92">
        <v>0.3</v>
      </c>
      <c r="AV22" s="92">
        <v>0.3</v>
      </c>
      <c r="AW22" s="92">
        <v>0.3</v>
      </c>
      <c r="AX22" s="92">
        <v>0.3</v>
      </c>
      <c r="AY22" s="92">
        <v>0.3</v>
      </c>
      <c r="AZ22" s="92">
        <v>0.3</v>
      </c>
      <c r="BA22" s="92">
        <v>0.3</v>
      </c>
      <c r="BB22" s="92">
        <v>0.3</v>
      </c>
      <c r="BC22" s="92">
        <v>0.3</v>
      </c>
      <c r="BD22" s="92">
        <v>0.3</v>
      </c>
      <c r="BE22" s="92">
        <v>0.3</v>
      </c>
      <c r="BF22" s="92">
        <v>0.3</v>
      </c>
      <c r="BG22" s="92">
        <v>0.3</v>
      </c>
      <c r="BH22" s="92">
        <v>0.3</v>
      </c>
      <c r="BI22" s="92">
        <v>0.3</v>
      </c>
      <c r="BJ22" s="92">
        <v>0.3</v>
      </c>
      <c r="BK22" s="92">
        <v>0.3</v>
      </c>
      <c r="BL22" s="92">
        <v>0.3</v>
      </c>
      <c r="BM22" s="92">
        <v>0.3</v>
      </c>
      <c r="BN22" s="92">
        <v>0.3</v>
      </c>
      <c r="BO22" s="92">
        <v>0.3</v>
      </c>
      <c r="BP22" s="92">
        <v>0.3</v>
      </c>
      <c r="BR22" s="93">
        <v>0</v>
      </c>
      <c r="BS22" s="93">
        <v>0</v>
      </c>
      <c r="BT22" s="93">
        <v>0</v>
      </c>
      <c r="BU22" s="93">
        <v>0</v>
      </c>
      <c r="BV22" s="93">
        <v>0</v>
      </c>
      <c r="BW22" s="93">
        <v>0</v>
      </c>
      <c r="BX22" s="93">
        <v>0</v>
      </c>
      <c r="BY22" s="93">
        <v>0</v>
      </c>
      <c r="BZ22" s="93">
        <v>0</v>
      </c>
      <c r="CA22" s="93">
        <v>0</v>
      </c>
      <c r="CB22" s="93">
        <v>0</v>
      </c>
      <c r="CC22" s="93">
        <v>0</v>
      </c>
      <c r="CD22" s="93">
        <v>0</v>
      </c>
      <c r="CE22" s="93">
        <v>0</v>
      </c>
      <c r="CF22" s="93">
        <v>0</v>
      </c>
      <c r="CG22" s="93">
        <v>0</v>
      </c>
      <c r="CH22" s="93">
        <v>0</v>
      </c>
      <c r="CI22" s="93">
        <v>0</v>
      </c>
      <c r="CJ22" s="93">
        <v>0</v>
      </c>
      <c r="CK22" s="93">
        <v>0</v>
      </c>
      <c r="CL22" s="93">
        <v>0</v>
      </c>
      <c r="CM22" s="93">
        <v>0</v>
      </c>
      <c r="CN22" s="93">
        <v>0</v>
      </c>
      <c r="CO22" s="93">
        <v>0</v>
      </c>
      <c r="CP22" s="93">
        <v>0</v>
      </c>
      <c r="CQ22" s="93">
        <v>0</v>
      </c>
      <c r="CR22" s="93">
        <v>0</v>
      </c>
      <c r="CS22" s="93">
        <v>0</v>
      </c>
      <c r="CT22" s="93">
        <v>0</v>
      </c>
      <c r="CU22" s="93">
        <v>0</v>
      </c>
      <c r="CV22" s="93">
        <v>0</v>
      </c>
      <c r="CW22" s="93">
        <v>0</v>
      </c>
      <c r="CX22" s="93">
        <v>0</v>
      </c>
    </row>
    <row r="23" spans="1:102" ht="13.9">
      <c r="A23" s="90" t="s">
        <v>132</v>
      </c>
      <c r="B23" s="91">
        <f t="shared" ref="B23:B27" si="8">BR23/(1-AJ23)</f>
        <v>0</v>
      </c>
      <c r="C23" s="91">
        <f t="shared" si="6"/>
        <v>0</v>
      </c>
      <c r="D23" s="91">
        <f t="shared" si="6"/>
        <v>0</v>
      </c>
      <c r="E23" s="91">
        <f t="shared" si="6"/>
        <v>0</v>
      </c>
      <c r="F23" s="91">
        <f t="shared" si="6"/>
        <v>0</v>
      </c>
      <c r="G23" s="91">
        <f t="shared" si="6"/>
        <v>0</v>
      </c>
      <c r="H23" s="91">
        <f t="shared" si="6"/>
        <v>0</v>
      </c>
      <c r="I23" s="91">
        <f t="shared" si="6"/>
        <v>0</v>
      </c>
      <c r="J23" s="91">
        <f t="shared" si="6"/>
        <v>0</v>
      </c>
      <c r="K23" s="91">
        <f t="shared" si="6"/>
        <v>0</v>
      </c>
      <c r="L23" s="91">
        <f t="shared" si="6"/>
        <v>0</v>
      </c>
      <c r="M23" s="91">
        <f t="shared" si="6"/>
        <v>0</v>
      </c>
      <c r="N23" s="91">
        <f t="shared" si="6"/>
        <v>0</v>
      </c>
      <c r="O23" s="91">
        <f t="shared" si="6"/>
        <v>0</v>
      </c>
      <c r="P23" s="91">
        <f t="shared" si="6"/>
        <v>0</v>
      </c>
      <c r="Q23" s="91">
        <f t="shared" si="6"/>
        <v>0</v>
      </c>
      <c r="R23" s="91">
        <f t="shared" si="6"/>
        <v>0</v>
      </c>
      <c r="S23" s="91">
        <f t="shared" si="7"/>
        <v>0</v>
      </c>
      <c r="T23" s="91">
        <f t="shared" si="7"/>
        <v>0</v>
      </c>
      <c r="U23" s="91">
        <f t="shared" si="7"/>
        <v>0</v>
      </c>
      <c r="V23" s="91">
        <f t="shared" si="7"/>
        <v>0</v>
      </c>
      <c r="W23" s="91">
        <f t="shared" si="7"/>
        <v>0</v>
      </c>
      <c r="X23" s="91">
        <f t="shared" si="7"/>
        <v>0</v>
      </c>
      <c r="Y23" s="91">
        <f t="shared" si="7"/>
        <v>0</v>
      </c>
      <c r="Z23" s="91">
        <f t="shared" si="7"/>
        <v>0</v>
      </c>
      <c r="AA23" s="91">
        <f t="shared" si="7"/>
        <v>0</v>
      </c>
      <c r="AB23" s="91">
        <f t="shared" si="7"/>
        <v>0</v>
      </c>
      <c r="AC23" s="91">
        <f t="shared" si="7"/>
        <v>0</v>
      </c>
      <c r="AD23" s="91">
        <f t="shared" si="7"/>
        <v>0</v>
      </c>
      <c r="AE23" s="91">
        <f t="shared" si="7"/>
        <v>0</v>
      </c>
      <c r="AF23" s="91">
        <f t="shared" si="7"/>
        <v>0</v>
      </c>
      <c r="AG23" s="91">
        <f t="shared" si="7"/>
        <v>0</v>
      </c>
      <c r="AH23" s="91">
        <f t="shared" si="7"/>
        <v>0</v>
      </c>
      <c r="AJ23" s="92">
        <v>0.3</v>
      </c>
      <c r="AK23" s="92">
        <v>0.3</v>
      </c>
      <c r="AL23" s="92">
        <v>0.3</v>
      </c>
      <c r="AM23" s="92">
        <v>0.3</v>
      </c>
      <c r="AN23" s="92">
        <v>0.3</v>
      </c>
      <c r="AO23" s="92">
        <v>0.3</v>
      </c>
      <c r="AP23" s="92">
        <v>0.3</v>
      </c>
      <c r="AQ23" s="92">
        <v>0.3</v>
      </c>
      <c r="AR23" s="92">
        <v>0.3</v>
      </c>
      <c r="AS23" s="92">
        <v>0.3</v>
      </c>
      <c r="AT23" s="92">
        <v>0.3</v>
      </c>
      <c r="AU23" s="92">
        <v>0.3</v>
      </c>
      <c r="AV23" s="92">
        <v>0.3</v>
      </c>
      <c r="AW23" s="92">
        <v>0.3</v>
      </c>
      <c r="AX23" s="92">
        <v>0.3</v>
      </c>
      <c r="AY23" s="92">
        <v>0.3</v>
      </c>
      <c r="AZ23" s="92">
        <v>0.3</v>
      </c>
      <c r="BA23" s="92">
        <v>0.3</v>
      </c>
      <c r="BB23" s="92">
        <v>0.3</v>
      </c>
      <c r="BC23" s="92">
        <v>0.3</v>
      </c>
      <c r="BD23" s="92">
        <v>0.3</v>
      </c>
      <c r="BE23" s="92">
        <v>0.3</v>
      </c>
      <c r="BF23" s="92">
        <v>0.3</v>
      </c>
      <c r="BG23" s="92">
        <v>0.3</v>
      </c>
      <c r="BH23" s="92">
        <v>0.3</v>
      </c>
      <c r="BI23" s="92">
        <v>0.3</v>
      </c>
      <c r="BJ23" s="92">
        <v>0.3</v>
      </c>
      <c r="BK23" s="92">
        <v>0.3</v>
      </c>
      <c r="BL23" s="92">
        <v>0.3</v>
      </c>
      <c r="BM23" s="92">
        <v>0.3</v>
      </c>
      <c r="BN23" s="92">
        <v>0.3</v>
      </c>
      <c r="BO23" s="92">
        <v>0.3</v>
      </c>
      <c r="BP23" s="92">
        <v>0.3</v>
      </c>
      <c r="BR23" s="93">
        <v>0</v>
      </c>
      <c r="BS23" s="93">
        <v>0</v>
      </c>
      <c r="BT23" s="93">
        <v>0</v>
      </c>
      <c r="BU23" s="93">
        <v>0</v>
      </c>
      <c r="BV23" s="93">
        <v>0</v>
      </c>
      <c r="BW23" s="93">
        <v>0</v>
      </c>
      <c r="BX23" s="93">
        <v>0</v>
      </c>
      <c r="BY23" s="93">
        <v>0</v>
      </c>
      <c r="BZ23" s="93">
        <v>0</v>
      </c>
      <c r="CA23" s="93">
        <v>0</v>
      </c>
      <c r="CB23" s="93">
        <v>0</v>
      </c>
      <c r="CC23" s="93">
        <v>0</v>
      </c>
      <c r="CD23" s="93">
        <v>0</v>
      </c>
      <c r="CE23" s="93">
        <v>0</v>
      </c>
      <c r="CF23" s="93">
        <v>0</v>
      </c>
      <c r="CG23" s="93">
        <v>0</v>
      </c>
      <c r="CH23" s="93">
        <v>0</v>
      </c>
      <c r="CI23" s="93">
        <v>0</v>
      </c>
      <c r="CJ23" s="93">
        <v>0</v>
      </c>
      <c r="CK23" s="93">
        <v>0</v>
      </c>
      <c r="CL23" s="93">
        <v>0</v>
      </c>
      <c r="CM23" s="93">
        <v>0</v>
      </c>
      <c r="CN23" s="93">
        <v>0</v>
      </c>
      <c r="CO23" s="93">
        <v>0</v>
      </c>
      <c r="CP23" s="93">
        <v>0</v>
      </c>
      <c r="CQ23" s="93">
        <v>0</v>
      </c>
      <c r="CR23" s="93">
        <v>0</v>
      </c>
      <c r="CS23" s="93">
        <v>0</v>
      </c>
      <c r="CT23" s="93">
        <v>0</v>
      </c>
      <c r="CU23" s="93">
        <v>0</v>
      </c>
      <c r="CV23" s="93">
        <v>0</v>
      </c>
      <c r="CW23" s="93">
        <v>0</v>
      </c>
      <c r="CX23" s="93">
        <v>0</v>
      </c>
    </row>
    <row r="24" spans="1:102" ht="13.9">
      <c r="A24" s="90" t="s">
        <v>133</v>
      </c>
      <c r="B24" s="91">
        <f t="shared" si="8"/>
        <v>0</v>
      </c>
      <c r="C24" s="91">
        <f t="shared" si="6"/>
        <v>0</v>
      </c>
      <c r="D24" s="91">
        <f t="shared" si="6"/>
        <v>0</v>
      </c>
      <c r="E24" s="91">
        <f t="shared" si="6"/>
        <v>0</v>
      </c>
      <c r="F24" s="91">
        <f t="shared" si="6"/>
        <v>0</v>
      </c>
      <c r="G24" s="91">
        <f t="shared" si="6"/>
        <v>0</v>
      </c>
      <c r="H24" s="91">
        <f t="shared" si="6"/>
        <v>0</v>
      </c>
      <c r="I24" s="91">
        <f t="shared" si="6"/>
        <v>0</v>
      </c>
      <c r="J24" s="91">
        <f t="shared" si="6"/>
        <v>0</v>
      </c>
      <c r="K24" s="91">
        <f t="shared" si="6"/>
        <v>0</v>
      </c>
      <c r="L24" s="91">
        <f t="shared" si="6"/>
        <v>0</v>
      </c>
      <c r="M24" s="91">
        <f t="shared" si="6"/>
        <v>0</v>
      </c>
      <c r="N24" s="91">
        <f t="shared" si="6"/>
        <v>0</v>
      </c>
      <c r="O24" s="91">
        <f t="shared" si="6"/>
        <v>0</v>
      </c>
      <c r="P24" s="91">
        <f t="shared" si="6"/>
        <v>0</v>
      </c>
      <c r="Q24" s="91">
        <f t="shared" si="6"/>
        <v>0</v>
      </c>
      <c r="R24" s="91">
        <f t="shared" si="6"/>
        <v>0</v>
      </c>
      <c r="S24" s="91">
        <f t="shared" si="7"/>
        <v>0</v>
      </c>
      <c r="T24" s="91">
        <f t="shared" si="7"/>
        <v>0</v>
      </c>
      <c r="U24" s="91">
        <f t="shared" si="7"/>
        <v>0</v>
      </c>
      <c r="V24" s="91">
        <f t="shared" si="7"/>
        <v>0</v>
      </c>
      <c r="W24" s="91">
        <f t="shared" si="7"/>
        <v>0</v>
      </c>
      <c r="X24" s="91">
        <f t="shared" si="7"/>
        <v>0</v>
      </c>
      <c r="Y24" s="91">
        <f t="shared" si="7"/>
        <v>0</v>
      </c>
      <c r="Z24" s="91">
        <f t="shared" si="7"/>
        <v>0</v>
      </c>
      <c r="AA24" s="91">
        <f t="shared" si="7"/>
        <v>0</v>
      </c>
      <c r="AB24" s="91">
        <f t="shared" si="7"/>
        <v>0</v>
      </c>
      <c r="AC24" s="91">
        <f t="shared" si="7"/>
        <v>0</v>
      </c>
      <c r="AD24" s="91">
        <f t="shared" si="7"/>
        <v>0</v>
      </c>
      <c r="AE24" s="91">
        <f t="shared" si="7"/>
        <v>0</v>
      </c>
      <c r="AF24" s="91">
        <f t="shared" si="7"/>
        <v>0</v>
      </c>
      <c r="AG24" s="91">
        <f t="shared" si="7"/>
        <v>0</v>
      </c>
      <c r="AH24" s="91">
        <f t="shared" si="7"/>
        <v>0</v>
      </c>
      <c r="AJ24" s="92">
        <v>0.3</v>
      </c>
      <c r="AK24" s="92">
        <v>0.3</v>
      </c>
      <c r="AL24" s="92">
        <v>0.3</v>
      </c>
      <c r="AM24" s="92">
        <v>0.3</v>
      </c>
      <c r="AN24" s="92">
        <v>0.3</v>
      </c>
      <c r="AO24" s="92">
        <v>0.3</v>
      </c>
      <c r="AP24" s="92">
        <v>0.3</v>
      </c>
      <c r="AQ24" s="92">
        <v>0.3</v>
      </c>
      <c r="AR24" s="92">
        <v>0.3</v>
      </c>
      <c r="AS24" s="92">
        <v>0.3</v>
      </c>
      <c r="AT24" s="92">
        <v>0.3</v>
      </c>
      <c r="AU24" s="92">
        <v>0.3</v>
      </c>
      <c r="AV24" s="92">
        <v>0.3</v>
      </c>
      <c r="AW24" s="92">
        <v>0.3</v>
      </c>
      <c r="AX24" s="92">
        <v>0.3</v>
      </c>
      <c r="AY24" s="92">
        <v>0.3</v>
      </c>
      <c r="AZ24" s="92">
        <v>0.3</v>
      </c>
      <c r="BA24" s="92">
        <v>0.3</v>
      </c>
      <c r="BB24" s="92">
        <v>0.3</v>
      </c>
      <c r="BC24" s="92">
        <v>0.3</v>
      </c>
      <c r="BD24" s="92">
        <v>0.3</v>
      </c>
      <c r="BE24" s="92">
        <v>0.3</v>
      </c>
      <c r="BF24" s="92">
        <v>0.3</v>
      </c>
      <c r="BG24" s="92">
        <v>0.3</v>
      </c>
      <c r="BH24" s="92">
        <v>0.3</v>
      </c>
      <c r="BI24" s="92">
        <v>0.3</v>
      </c>
      <c r="BJ24" s="92">
        <v>0.3</v>
      </c>
      <c r="BK24" s="92">
        <v>0.3</v>
      </c>
      <c r="BL24" s="92">
        <v>0.3</v>
      </c>
      <c r="BM24" s="92">
        <v>0.3</v>
      </c>
      <c r="BN24" s="92">
        <v>0.3</v>
      </c>
      <c r="BO24" s="92">
        <v>0.3</v>
      </c>
      <c r="BP24" s="92">
        <v>0.3</v>
      </c>
      <c r="BR24" s="93">
        <v>0</v>
      </c>
      <c r="BS24" s="93">
        <v>0</v>
      </c>
      <c r="BT24" s="93">
        <v>0</v>
      </c>
      <c r="BU24" s="93">
        <v>0</v>
      </c>
      <c r="BV24" s="93">
        <v>0</v>
      </c>
      <c r="BW24" s="93">
        <v>0</v>
      </c>
      <c r="BX24" s="93">
        <v>0</v>
      </c>
      <c r="BY24" s="93">
        <v>0</v>
      </c>
      <c r="BZ24" s="93">
        <v>0</v>
      </c>
      <c r="CA24" s="93">
        <v>0</v>
      </c>
      <c r="CB24" s="93">
        <v>0</v>
      </c>
      <c r="CC24" s="93">
        <v>0</v>
      </c>
      <c r="CD24" s="93">
        <v>0</v>
      </c>
      <c r="CE24" s="93">
        <v>0</v>
      </c>
      <c r="CF24" s="93">
        <v>0</v>
      </c>
      <c r="CG24" s="93">
        <v>0</v>
      </c>
      <c r="CH24" s="93">
        <v>0</v>
      </c>
      <c r="CI24" s="93">
        <v>0</v>
      </c>
      <c r="CJ24" s="93">
        <v>0</v>
      </c>
      <c r="CK24" s="93">
        <v>0</v>
      </c>
      <c r="CL24" s="93">
        <v>0</v>
      </c>
      <c r="CM24" s="93">
        <v>0</v>
      </c>
      <c r="CN24" s="93">
        <v>0</v>
      </c>
      <c r="CO24" s="93">
        <v>0</v>
      </c>
      <c r="CP24" s="93">
        <v>0</v>
      </c>
      <c r="CQ24" s="93">
        <v>0</v>
      </c>
      <c r="CR24" s="93">
        <v>0</v>
      </c>
      <c r="CS24" s="93">
        <v>0</v>
      </c>
      <c r="CT24" s="93">
        <v>0</v>
      </c>
      <c r="CU24" s="93">
        <v>0</v>
      </c>
      <c r="CV24" s="93">
        <v>0</v>
      </c>
      <c r="CW24" s="93">
        <v>0</v>
      </c>
      <c r="CX24" s="93">
        <v>0</v>
      </c>
    </row>
    <row r="25" spans="1:102" ht="13.9">
      <c r="A25" s="90" t="s">
        <v>134</v>
      </c>
      <c r="B25" s="91">
        <f t="shared" si="8"/>
        <v>0</v>
      </c>
      <c r="C25" s="91">
        <f t="shared" si="6"/>
        <v>0</v>
      </c>
      <c r="D25" s="91">
        <f t="shared" si="6"/>
        <v>0</v>
      </c>
      <c r="E25" s="91">
        <f t="shared" si="6"/>
        <v>0</v>
      </c>
      <c r="F25" s="91">
        <f t="shared" si="6"/>
        <v>0</v>
      </c>
      <c r="G25" s="91">
        <f t="shared" si="6"/>
        <v>0</v>
      </c>
      <c r="H25" s="91">
        <f t="shared" si="6"/>
        <v>0</v>
      </c>
      <c r="I25" s="91">
        <f t="shared" si="6"/>
        <v>0</v>
      </c>
      <c r="J25" s="91">
        <f t="shared" si="6"/>
        <v>0</v>
      </c>
      <c r="K25" s="91">
        <f t="shared" si="6"/>
        <v>0</v>
      </c>
      <c r="L25" s="91">
        <f t="shared" si="6"/>
        <v>0</v>
      </c>
      <c r="M25" s="91">
        <f t="shared" si="6"/>
        <v>0</v>
      </c>
      <c r="N25" s="91">
        <f t="shared" si="6"/>
        <v>0</v>
      </c>
      <c r="O25" s="91">
        <f t="shared" si="6"/>
        <v>0</v>
      </c>
      <c r="P25" s="91">
        <f t="shared" si="6"/>
        <v>0</v>
      </c>
      <c r="Q25" s="91">
        <f t="shared" si="6"/>
        <v>0</v>
      </c>
      <c r="R25" s="91">
        <f t="shared" si="6"/>
        <v>0</v>
      </c>
      <c r="S25" s="91">
        <f t="shared" si="7"/>
        <v>0</v>
      </c>
      <c r="T25" s="91">
        <f t="shared" si="7"/>
        <v>0</v>
      </c>
      <c r="U25" s="91">
        <f t="shared" si="7"/>
        <v>0</v>
      </c>
      <c r="V25" s="91">
        <f t="shared" si="7"/>
        <v>0</v>
      </c>
      <c r="W25" s="91">
        <f t="shared" si="7"/>
        <v>0</v>
      </c>
      <c r="X25" s="91">
        <f t="shared" si="7"/>
        <v>0</v>
      </c>
      <c r="Y25" s="91">
        <f t="shared" si="7"/>
        <v>0</v>
      </c>
      <c r="Z25" s="91">
        <f t="shared" si="7"/>
        <v>0</v>
      </c>
      <c r="AA25" s="91">
        <f t="shared" si="7"/>
        <v>0</v>
      </c>
      <c r="AB25" s="91">
        <f t="shared" si="7"/>
        <v>0</v>
      </c>
      <c r="AC25" s="91">
        <f t="shared" si="7"/>
        <v>0</v>
      </c>
      <c r="AD25" s="91">
        <f t="shared" si="7"/>
        <v>0</v>
      </c>
      <c r="AE25" s="91">
        <f t="shared" si="7"/>
        <v>0</v>
      </c>
      <c r="AF25" s="91">
        <f t="shared" si="7"/>
        <v>0</v>
      </c>
      <c r="AG25" s="91">
        <f t="shared" si="7"/>
        <v>0</v>
      </c>
      <c r="AH25" s="91">
        <f t="shared" si="7"/>
        <v>0</v>
      </c>
      <c r="AJ25" s="92">
        <v>0.3</v>
      </c>
      <c r="AK25" s="92">
        <v>0.3</v>
      </c>
      <c r="AL25" s="92">
        <v>0.3</v>
      </c>
      <c r="AM25" s="92">
        <v>0.3</v>
      </c>
      <c r="AN25" s="92">
        <v>0.3</v>
      </c>
      <c r="AO25" s="92">
        <v>0.3</v>
      </c>
      <c r="AP25" s="92">
        <v>0.3</v>
      </c>
      <c r="AQ25" s="92">
        <v>0.3</v>
      </c>
      <c r="AR25" s="92">
        <v>0.3</v>
      </c>
      <c r="AS25" s="92">
        <v>0.3</v>
      </c>
      <c r="AT25" s="92">
        <v>0.3</v>
      </c>
      <c r="AU25" s="92">
        <v>0.3</v>
      </c>
      <c r="AV25" s="92">
        <v>0.3</v>
      </c>
      <c r="AW25" s="92">
        <v>0.3</v>
      </c>
      <c r="AX25" s="92">
        <v>0.3</v>
      </c>
      <c r="AY25" s="92">
        <v>0.3</v>
      </c>
      <c r="AZ25" s="92">
        <v>0.3</v>
      </c>
      <c r="BA25" s="92">
        <v>0.3</v>
      </c>
      <c r="BB25" s="92">
        <v>0.3</v>
      </c>
      <c r="BC25" s="92">
        <v>0.3</v>
      </c>
      <c r="BD25" s="92">
        <v>0.3</v>
      </c>
      <c r="BE25" s="92">
        <v>0.3</v>
      </c>
      <c r="BF25" s="92">
        <v>0.3</v>
      </c>
      <c r="BG25" s="92">
        <v>0.3</v>
      </c>
      <c r="BH25" s="92">
        <v>0.3</v>
      </c>
      <c r="BI25" s="92">
        <v>0.3</v>
      </c>
      <c r="BJ25" s="92">
        <v>0.3</v>
      </c>
      <c r="BK25" s="92">
        <v>0.3</v>
      </c>
      <c r="BL25" s="92">
        <v>0.3</v>
      </c>
      <c r="BM25" s="92">
        <v>0.3</v>
      </c>
      <c r="BN25" s="92">
        <v>0.3</v>
      </c>
      <c r="BO25" s="92">
        <v>0.3</v>
      </c>
      <c r="BP25" s="92">
        <v>0.3</v>
      </c>
      <c r="BR25" s="93">
        <v>0</v>
      </c>
      <c r="BS25" s="93">
        <v>0</v>
      </c>
      <c r="BT25" s="93">
        <v>0</v>
      </c>
      <c r="BU25" s="93">
        <v>0</v>
      </c>
      <c r="BV25" s="93">
        <v>0</v>
      </c>
      <c r="BW25" s="93">
        <v>0</v>
      </c>
      <c r="BX25" s="93">
        <v>0</v>
      </c>
      <c r="BY25" s="93">
        <v>0</v>
      </c>
      <c r="BZ25" s="93">
        <v>0</v>
      </c>
      <c r="CA25" s="93">
        <v>0</v>
      </c>
      <c r="CB25" s="93">
        <v>0</v>
      </c>
      <c r="CC25" s="93">
        <v>0</v>
      </c>
      <c r="CD25" s="93">
        <v>0</v>
      </c>
      <c r="CE25" s="93">
        <v>0</v>
      </c>
      <c r="CF25" s="93">
        <v>0</v>
      </c>
      <c r="CG25" s="93">
        <v>0</v>
      </c>
      <c r="CH25" s="93">
        <v>0</v>
      </c>
      <c r="CI25" s="93">
        <v>0</v>
      </c>
      <c r="CJ25" s="93">
        <v>0</v>
      </c>
      <c r="CK25" s="93">
        <v>0</v>
      </c>
      <c r="CL25" s="93">
        <v>0</v>
      </c>
      <c r="CM25" s="93">
        <v>0</v>
      </c>
      <c r="CN25" s="93">
        <v>0</v>
      </c>
      <c r="CO25" s="93">
        <v>0</v>
      </c>
      <c r="CP25" s="93">
        <v>0</v>
      </c>
      <c r="CQ25" s="93">
        <v>0</v>
      </c>
      <c r="CR25" s="93">
        <v>0</v>
      </c>
      <c r="CS25" s="93">
        <v>0</v>
      </c>
      <c r="CT25" s="93">
        <v>0</v>
      </c>
      <c r="CU25" s="93">
        <v>0</v>
      </c>
      <c r="CV25" s="93">
        <v>0</v>
      </c>
      <c r="CW25" s="93">
        <v>0</v>
      </c>
      <c r="CX25" s="93">
        <v>0</v>
      </c>
    </row>
    <row r="26" spans="1:102" ht="13.9">
      <c r="A26" s="90" t="s">
        <v>135</v>
      </c>
      <c r="B26" s="91">
        <f t="shared" si="8"/>
        <v>0</v>
      </c>
      <c r="C26" s="91">
        <f t="shared" si="6"/>
        <v>0</v>
      </c>
      <c r="D26" s="91">
        <f t="shared" si="6"/>
        <v>0</v>
      </c>
      <c r="E26" s="91">
        <f t="shared" si="6"/>
        <v>0</v>
      </c>
      <c r="F26" s="91">
        <f t="shared" si="6"/>
        <v>0</v>
      </c>
      <c r="G26" s="91">
        <f t="shared" si="6"/>
        <v>0</v>
      </c>
      <c r="H26" s="91">
        <f t="shared" si="6"/>
        <v>0</v>
      </c>
      <c r="I26" s="91">
        <f t="shared" si="6"/>
        <v>0</v>
      </c>
      <c r="J26" s="91">
        <f t="shared" si="6"/>
        <v>0</v>
      </c>
      <c r="K26" s="91">
        <f t="shared" si="6"/>
        <v>0</v>
      </c>
      <c r="L26" s="91">
        <f t="shared" si="6"/>
        <v>0</v>
      </c>
      <c r="M26" s="91">
        <f t="shared" si="6"/>
        <v>0</v>
      </c>
      <c r="N26" s="91">
        <f t="shared" si="6"/>
        <v>0</v>
      </c>
      <c r="O26" s="91">
        <f t="shared" si="6"/>
        <v>0</v>
      </c>
      <c r="P26" s="91">
        <f t="shared" si="6"/>
        <v>0</v>
      </c>
      <c r="Q26" s="91">
        <f t="shared" si="6"/>
        <v>0</v>
      </c>
      <c r="R26" s="91">
        <f t="shared" si="6"/>
        <v>0</v>
      </c>
      <c r="S26" s="91">
        <f t="shared" si="7"/>
        <v>0</v>
      </c>
      <c r="T26" s="91">
        <f t="shared" si="7"/>
        <v>0</v>
      </c>
      <c r="U26" s="91">
        <f t="shared" si="7"/>
        <v>0</v>
      </c>
      <c r="V26" s="91">
        <f t="shared" si="7"/>
        <v>0</v>
      </c>
      <c r="W26" s="91">
        <f t="shared" si="7"/>
        <v>0</v>
      </c>
      <c r="X26" s="91">
        <f t="shared" si="7"/>
        <v>0</v>
      </c>
      <c r="Y26" s="91">
        <f t="shared" si="7"/>
        <v>0</v>
      </c>
      <c r="Z26" s="91">
        <f t="shared" si="7"/>
        <v>0</v>
      </c>
      <c r="AA26" s="91">
        <f t="shared" si="7"/>
        <v>0</v>
      </c>
      <c r="AB26" s="91">
        <f t="shared" si="7"/>
        <v>0</v>
      </c>
      <c r="AC26" s="91">
        <f t="shared" si="7"/>
        <v>0</v>
      </c>
      <c r="AD26" s="91">
        <f t="shared" si="7"/>
        <v>0</v>
      </c>
      <c r="AE26" s="91">
        <f t="shared" si="7"/>
        <v>0</v>
      </c>
      <c r="AF26" s="91">
        <f t="shared" si="7"/>
        <v>0</v>
      </c>
      <c r="AG26" s="91">
        <f t="shared" si="7"/>
        <v>0</v>
      </c>
      <c r="AH26" s="91">
        <f t="shared" si="7"/>
        <v>0</v>
      </c>
      <c r="AJ26" s="92">
        <v>0.3</v>
      </c>
      <c r="AK26" s="92">
        <v>0.3</v>
      </c>
      <c r="AL26" s="92">
        <v>0.3</v>
      </c>
      <c r="AM26" s="92">
        <v>0.3</v>
      </c>
      <c r="AN26" s="92">
        <v>0.3</v>
      </c>
      <c r="AO26" s="92">
        <v>0.3</v>
      </c>
      <c r="AP26" s="92">
        <v>0.3</v>
      </c>
      <c r="AQ26" s="92">
        <v>0.3</v>
      </c>
      <c r="AR26" s="92">
        <v>0.3</v>
      </c>
      <c r="AS26" s="92">
        <v>0.3</v>
      </c>
      <c r="AT26" s="92">
        <v>0.3</v>
      </c>
      <c r="AU26" s="92">
        <v>0.3</v>
      </c>
      <c r="AV26" s="92">
        <v>0.3</v>
      </c>
      <c r="AW26" s="92">
        <v>0.3</v>
      </c>
      <c r="AX26" s="92">
        <v>0.3</v>
      </c>
      <c r="AY26" s="92">
        <v>0.3</v>
      </c>
      <c r="AZ26" s="92">
        <v>0.3</v>
      </c>
      <c r="BA26" s="92">
        <v>0.3</v>
      </c>
      <c r="BB26" s="92">
        <v>0.3</v>
      </c>
      <c r="BC26" s="92">
        <v>0.3</v>
      </c>
      <c r="BD26" s="92">
        <v>0.3</v>
      </c>
      <c r="BE26" s="92">
        <v>0.3</v>
      </c>
      <c r="BF26" s="92">
        <v>0.3</v>
      </c>
      <c r="BG26" s="92">
        <v>0.3</v>
      </c>
      <c r="BH26" s="92">
        <v>0.3</v>
      </c>
      <c r="BI26" s="92">
        <v>0.3</v>
      </c>
      <c r="BJ26" s="92">
        <v>0.3</v>
      </c>
      <c r="BK26" s="92">
        <v>0.3</v>
      </c>
      <c r="BL26" s="92">
        <v>0.3</v>
      </c>
      <c r="BM26" s="92">
        <v>0.3</v>
      </c>
      <c r="BN26" s="92">
        <v>0.3</v>
      </c>
      <c r="BO26" s="92">
        <v>0.3</v>
      </c>
      <c r="BP26" s="92">
        <v>0.3</v>
      </c>
      <c r="BR26" s="93">
        <v>0</v>
      </c>
      <c r="BS26" s="93">
        <v>0</v>
      </c>
      <c r="BT26" s="93">
        <v>0</v>
      </c>
      <c r="BU26" s="93">
        <v>0</v>
      </c>
      <c r="BV26" s="93">
        <v>0</v>
      </c>
      <c r="BW26" s="93">
        <v>0</v>
      </c>
      <c r="BX26" s="93">
        <v>0</v>
      </c>
      <c r="BY26" s="93">
        <v>0</v>
      </c>
      <c r="BZ26" s="93">
        <v>0</v>
      </c>
      <c r="CA26" s="93">
        <v>0</v>
      </c>
      <c r="CB26" s="93">
        <v>0</v>
      </c>
      <c r="CC26" s="93">
        <v>0</v>
      </c>
      <c r="CD26" s="93">
        <v>0</v>
      </c>
      <c r="CE26" s="93">
        <v>0</v>
      </c>
      <c r="CF26" s="93">
        <v>0</v>
      </c>
      <c r="CG26" s="93">
        <v>0</v>
      </c>
      <c r="CH26" s="93">
        <v>0</v>
      </c>
      <c r="CI26" s="93">
        <v>0</v>
      </c>
      <c r="CJ26" s="93">
        <v>0</v>
      </c>
      <c r="CK26" s="93">
        <v>0</v>
      </c>
      <c r="CL26" s="93">
        <v>0</v>
      </c>
      <c r="CM26" s="93">
        <v>0</v>
      </c>
      <c r="CN26" s="93">
        <v>0</v>
      </c>
      <c r="CO26" s="93">
        <v>0</v>
      </c>
      <c r="CP26" s="93">
        <v>0</v>
      </c>
      <c r="CQ26" s="93">
        <v>0</v>
      </c>
      <c r="CR26" s="93">
        <v>0</v>
      </c>
      <c r="CS26" s="93">
        <v>0</v>
      </c>
      <c r="CT26" s="93">
        <v>0</v>
      </c>
      <c r="CU26" s="93">
        <v>0</v>
      </c>
      <c r="CV26" s="93">
        <v>0</v>
      </c>
      <c r="CW26" s="93">
        <v>0</v>
      </c>
      <c r="CX26" s="93">
        <v>0</v>
      </c>
    </row>
    <row r="27" spans="1:102" ht="13.9">
      <c r="A27" s="90" t="s">
        <v>136</v>
      </c>
      <c r="B27" s="91">
        <f t="shared" si="8"/>
        <v>0</v>
      </c>
      <c r="C27" s="91">
        <f t="shared" si="6"/>
        <v>0</v>
      </c>
      <c r="D27" s="91">
        <f t="shared" si="6"/>
        <v>0</v>
      </c>
      <c r="E27" s="91">
        <f t="shared" si="6"/>
        <v>0</v>
      </c>
      <c r="F27" s="91">
        <f t="shared" si="6"/>
        <v>0</v>
      </c>
      <c r="G27" s="91">
        <f t="shared" si="6"/>
        <v>0</v>
      </c>
      <c r="H27" s="91">
        <f t="shared" si="6"/>
        <v>0</v>
      </c>
      <c r="I27" s="91">
        <f t="shared" si="6"/>
        <v>0</v>
      </c>
      <c r="J27" s="91">
        <f t="shared" si="6"/>
        <v>0</v>
      </c>
      <c r="K27" s="91">
        <f t="shared" si="6"/>
        <v>0</v>
      </c>
      <c r="L27" s="91">
        <f t="shared" si="6"/>
        <v>0</v>
      </c>
      <c r="M27" s="91">
        <f t="shared" si="6"/>
        <v>0</v>
      </c>
      <c r="N27" s="91">
        <f t="shared" si="6"/>
        <v>0</v>
      </c>
      <c r="O27" s="91">
        <f t="shared" si="6"/>
        <v>0</v>
      </c>
      <c r="P27" s="91">
        <f t="shared" si="6"/>
        <v>0</v>
      </c>
      <c r="Q27" s="91">
        <f t="shared" si="6"/>
        <v>0</v>
      </c>
      <c r="R27" s="91">
        <f t="shared" si="6"/>
        <v>0</v>
      </c>
      <c r="S27" s="91">
        <f t="shared" si="7"/>
        <v>0</v>
      </c>
      <c r="T27" s="91">
        <f t="shared" si="7"/>
        <v>0</v>
      </c>
      <c r="U27" s="91">
        <f t="shared" si="7"/>
        <v>0</v>
      </c>
      <c r="V27" s="91">
        <f t="shared" si="7"/>
        <v>0</v>
      </c>
      <c r="W27" s="91">
        <f t="shared" si="7"/>
        <v>0</v>
      </c>
      <c r="X27" s="91">
        <f t="shared" si="7"/>
        <v>0</v>
      </c>
      <c r="Y27" s="91">
        <f t="shared" si="7"/>
        <v>0</v>
      </c>
      <c r="Z27" s="91">
        <f t="shared" si="7"/>
        <v>0</v>
      </c>
      <c r="AA27" s="91">
        <f t="shared" si="7"/>
        <v>0</v>
      </c>
      <c r="AB27" s="91">
        <f t="shared" si="7"/>
        <v>0</v>
      </c>
      <c r="AC27" s="91">
        <f t="shared" si="7"/>
        <v>0</v>
      </c>
      <c r="AD27" s="91">
        <f t="shared" si="7"/>
        <v>0</v>
      </c>
      <c r="AE27" s="91">
        <f t="shared" si="7"/>
        <v>0</v>
      </c>
      <c r="AF27" s="91">
        <f t="shared" si="7"/>
        <v>0</v>
      </c>
      <c r="AG27" s="91">
        <f t="shared" si="7"/>
        <v>0</v>
      </c>
      <c r="AH27" s="91">
        <f t="shared" si="7"/>
        <v>0</v>
      </c>
      <c r="AJ27" s="92">
        <v>0.3</v>
      </c>
      <c r="AK27" s="92">
        <v>0.3</v>
      </c>
      <c r="AL27" s="92">
        <v>0.3</v>
      </c>
      <c r="AM27" s="92">
        <v>0.3</v>
      </c>
      <c r="AN27" s="92">
        <v>0.3</v>
      </c>
      <c r="AO27" s="92">
        <v>0.3</v>
      </c>
      <c r="AP27" s="92">
        <v>0.3</v>
      </c>
      <c r="AQ27" s="92">
        <v>0.3</v>
      </c>
      <c r="AR27" s="92">
        <v>0.3</v>
      </c>
      <c r="AS27" s="92">
        <v>0.3</v>
      </c>
      <c r="AT27" s="92">
        <v>0.3</v>
      </c>
      <c r="AU27" s="92">
        <v>0.3</v>
      </c>
      <c r="AV27" s="92">
        <v>0.3</v>
      </c>
      <c r="AW27" s="92">
        <v>0.3</v>
      </c>
      <c r="AX27" s="92">
        <v>0.3</v>
      </c>
      <c r="AY27" s="92">
        <v>0.3</v>
      </c>
      <c r="AZ27" s="92">
        <v>0.3</v>
      </c>
      <c r="BA27" s="92">
        <v>0.3</v>
      </c>
      <c r="BB27" s="92">
        <v>0.3</v>
      </c>
      <c r="BC27" s="92">
        <v>0.3</v>
      </c>
      <c r="BD27" s="92">
        <v>0.3</v>
      </c>
      <c r="BE27" s="92">
        <v>0.3</v>
      </c>
      <c r="BF27" s="92">
        <v>0.3</v>
      </c>
      <c r="BG27" s="92">
        <v>0.3</v>
      </c>
      <c r="BH27" s="92">
        <v>0.3</v>
      </c>
      <c r="BI27" s="92">
        <v>0.3</v>
      </c>
      <c r="BJ27" s="92">
        <v>0.3</v>
      </c>
      <c r="BK27" s="92">
        <v>0.3</v>
      </c>
      <c r="BL27" s="92">
        <v>0.3</v>
      </c>
      <c r="BM27" s="92">
        <v>0.3</v>
      </c>
      <c r="BN27" s="92">
        <v>0.3</v>
      </c>
      <c r="BO27" s="92">
        <v>0.3</v>
      </c>
      <c r="BP27" s="92">
        <v>0.3</v>
      </c>
      <c r="BR27" s="93">
        <v>0</v>
      </c>
      <c r="BS27" s="93">
        <v>0</v>
      </c>
      <c r="BT27" s="93">
        <v>0</v>
      </c>
      <c r="BU27" s="93">
        <v>0</v>
      </c>
      <c r="BV27" s="93">
        <v>0</v>
      </c>
      <c r="BW27" s="93">
        <v>0</v>
      </c>
      <c r="BX27" s="93">
        <v>0</v>
      </c>
      <c r="BY27" s="93">
        <v>0</v>
      </c>
      <c r="BZ27" s="93">
        <v>0</v>
      </c>
      <c r="CA27" s="93">
        <v>0</v>
      </c>
      <c r="CB27" s="93">
        <v>0</v>
      </c>
      <c r="CC27" s="93">
        <v>0</v>
      </c>
      <c r="CD27" s="93">
        <v>0</v>
      </c>
      <c r="CE27" s="93">
        <v>0</v>
      </c>
      <c r="CF27" s="93">
        <v>0</v>
      </c>
      <c r="CG27" s="93">
        <v>0</v>
      </c>
      <c r="CH27" s="93">
        <v>0</v>
      </c>
      <c r="CI27" s="93">
        <v>0</v>
      </c>
      <c r="CJ27" s="93">
        <v>0</v>
      </c>
      <c r="CK27" s="93">
        <v>0</v>
      </c>
      <c r="CL27" s="93">
        <v>0</v>
      </c>
      <c r="CM27" s="93">
        <v>0</v>
      </c>
      <c r="CN27" s="93">
        <v>0</v>
      </c>
      <c r="CO27" s="93">
        <v>0</v>
      </c>
      <c r="CP27" s="93">
        <v>0</v>
      </c>
      <c r="CQ27" s="93">
        <v>0</v>
      </c>
      <c r="CR27" s="93">
        <v>0</v>
      </c>
      <c r="CS27" s="93">
        <v>0</v>
      </c>
      <c r="CT27" s="93">
        <v>0</v>
      </c>
      <c r="CU27" s="93">
        <v>0</v>
      </c>
      <c r="CV27" s="93">
        <v>0</v>
      </c>
      <c r="CW27" s="93">
        <v>0</v>
      </c>
      <c r="CX27" s="93">
        <v>0</v>
      </c>
    </row>
    <row r="29" spans="1:102" s="95" customFormat="1">
      <c r="A29" s="94" t="s">
        <v>137</v>
      </c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64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94"/>
      <c r="BB29" s="94"/>
      <c r="BC29" s="94"/>
      <c r="BD29" s="94"/>
      <c r="BE29" s="94"/>
      <c r="BF29" s="94"/>
      <c r="BG29" s="94"/>
      <c r="BH29" s="94"/>
      <c r="BI29" s="94"/>
      <c r="BJ29" s="94"/>
      <c r="BK29" s="94"/>
      <c r="BL29" s="94"/>
      <c r="BM29" s="94"/>
      <c r="BN29" s="94"/>
      <c r="BO29" s="94"/>
      <c r="BP29" s="94"/>
      <c r="BQ29" s="64"/>
      <c r="BR29" s="94"/>
      <c r="BS29" s="94"/>
      <c r="BT29" s="94"/>
      <c r="BU29" s="94"/>
      <c r="BV29" s="94"/>
      <c r="BW29" s="94"/>
      <c r="BX29" s="94"/>
      <c r="BY29" s="94"/>
      <c r="BZ29" s="94"/>
      <c r="CA29" s="94"/>
      <c r="CB29" s="94"/>
      <c r="CC29" s="94"/>
      <c r="CD29" s="94"/>
      <c r="CE29" s="94"/>
      <c r="CF29" s="94"/>
      <c r="CG29" s="94"/>
      <c r="CH29" s="94"/>
      <c r="CI29" s="94"/>
      <c r="CJ29" s="94"/>
      <c r="CK29" s="94"/>
      <c r="CL29" s="94"/>
      <c r="CM29" s="94"/>
      <c r="CN29" s="94"/>
      <c r="CO29" s="94"/>
      <c r="CP29" s="94"/>
      <c r="CQ29" s="94"/>
      <c r="CR29" s="94"/>
      <c r="CS29" s="94"/>
      <c r="CT29" s="94"/>
      <c r="CU29" s="94"/>
      <c r="CV29" s="94"/>
      <c r="CW29" s="94"/>
      <c r="CX29" s="94"/>
    </row>
    <row r="30" spans="1:102">
      <c r="A30" s="135" t="s">
        <v>138</v>
      </c>
      <c r="B30" s="96">
        <v>0.01</v>
      </c>
      <c r="C30" s="96">
        <v>0.01</v>
      </c>
      <c r="D30" s="96">
        <v>0.01</v>
      </c>
      <c r="E30" s="96">
        <v>0.01</v>
      </c>
      <c r="F30" s="96">
        <v>0.01</v>
      </c>
      <c r="G30" s="96">
        <v>0.01</v>
      </c>
      <c r="H30" s="96">
        <v>0.01</v>
      </c>
      <c r="I30" s="96">
        <v>0.01</v>
      </c>
      <c r="J30" s="96">
        <v>0.01</v>
      </c>
      <c r="K30" s="96">
        <v>0.01</v>
      </c>
      <c r="L30" s="96">
        <v>0.01</v>
      </c>
      <c r="M30" s="96">
        <v>0.01</v>
      </c>
      <c r="N30" s="96">
        <v>0.01</v>
      </c>
      <c r="O30" s="96">
        <v>0.01</v>
      </c>
      <c r="P30" s="96">
        <v>0.01</v>
      </c>
      <c r="Q30" s="96">
        <v>0.01</v>
      </c>
      <c r="R30" s="96">
        <v>0.01</v>
      </c>
      <c r="S30" s="96">
        <v>0.01</v>
      </c>
      <c r="T30" s="96">
        <v>0.01</v>
      </c>
      <c r="U30" s="96">
        <v>0.01</v>
      </c>
      <c r="V30" s="96">
        <v>0.01</v>
      </c>
      <c r="W30" s="96">
        <v>0.01</v>
      </c>
      <c r="X30" s="96">
        <v>0.01</v>
      </c>
      <c r="Y30" s="96">
        <v>0.01</v>
      </c>
      <c r="Z30" s="96">
        <v>0.01</v>
      </c>
      <c r="AA30" s="96">
        <v>0.01</v>
      </c>
      <c r="AB30" s="96">
        <v>0.01</v>
      </c>
      <c r="AC30" s="96" t="s">
        <v>139</v>
      </c>
      <c r="AD30" s="96" t="s">
        <v>139</v>
      </c>
      <c r="AE30" s="96">
        <v>0.01</v>
      </c>
      <c r="AF30" s="96" t="s">
        <v>139</v>
      </c>
      <c r="AG30" s="96" t="s">
        <v>139</v>
      </c>
      <c r="AH30" s="96">
        <v>0.01</v>
      </c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7"/>
      <c r="BM30" s="97"/>
      <c r="BN30" s="97"/>
      <c r="BO30" s="97"/>
      <c r="BP30" s="97"/>
      <c r="BR30" s="98">
        <f>'[14]PL (InPost)'!C19</f>
        <v>0</v>
      </c>
      <c r="BS30" s="98">
        <f>'[14]CZ (Czech Post)'!D15*$BR$1</f>
        <v>0</v>
      </c>
      <c r="BT30" s="98">
        <f>'[14]SPS (Slovak Parcel Service)'!C19*$BR$1</f>
        <v>0</v>
      </c>
      <c r="BU30" s="99">
        <f>'[14]HU (Sprinter)'!$D$22</f>
        <v>0.01</v>
      </c>
      <c r="BV30" s="99">
        <f>'[14]RO (Cargus)'!D21</f>
        <v>0.01</v>
      </c>
      <c r="BW30" s="98">
        <f>'[14]BG (Speedy)'!D21*$BR$1</f>
        <v>0</v>
      </c>
      <c r="BX30" s="98">
        <f>'[14]GR (Taxydema)'!C15*$BR$1</f>
        <v>0</v>
      </c>
      <c r="BY30" s="98"/>
      <c r="BZ30" s="98"/>
      <c r="CA30" s="98"/>
      <c r="CB30" s="98"/>
      <c r="CC30" s="98"/>
      <c r="CD30" s="98">
        <f>'[14]EST (Venipack)'!C20*$BR$1</f>
        <v>0</v>
      </c>
      <c r="CE30" s="98"/>
      <c r="CF30" s="98"/>
      <c r="CG30" s="98"/>
      <c r="CH30" s="98"/>
      <c r="CI30" s="98"/>
      <c r="CJ30" s="98">
        <f>'[14]LT (Venipack)'!C20*$BR$1</f>
        <v>0</v>
      </c>
      <c r="CK30" s="98">
        <f>'[14]LV (Venipack)'!C20*$BR$1</f>
        <v>0</v>
      </c>
      <c r="CL30" s="98"/>
      <c r="CM30" s="98"/>
      <c r="CN30" s="98">
        <f>'[14]DE (Hermes)'!C21*$BR$1</f>
        <v>0</v>
      </c>
      <c r="CO30" s="98"/>
      <c r="CP30" s="98"/>
      <c r="CQ30" s="98"/>
      <c r="CR30" s="98"/>
      <c r="CS30" s="98"/>
      <c r="CT30" s="98"/>
      <c r="CU30" s="98"/>
      <c r="CV30" s="98"/>
      <c r="CW30" s="98"/>
      <c r="CX30" s="98"/>
    </row>
    <row r="31" spans="1:102" ht="10.5" customHeight="1">
      <c r="A31" s="136" t="s">
        <v>140</v>
      </c>
      <c r="B31" s="101">
        <v>4</v>
      </c>
      <c r="C31" s="101">
        <v>4</v>
      </c>
      <c r="D31" s="101">
        <v>4</v>
      </c>
      <c r="E31" s="101">
        <v>4</v>
      </c>
      <c r="F31" s="101">
        <v>4</v>
      </c>
      <c r="G31" s="101">
        <v>4</v>
      </c>
      <c r="H31" s="101">
        <v>4</v>
      </c>
      <c r="I31" s="101">
        <v>4</v>
      </c>
      <c r="J31" s="101">
        <v>4</v>
      </c>
      <c r="K31" s="101">
        <v>4</v>
      </c>
      <c r="L31" s="101">
        <v>4</v>
      </c>
      <c r="M31" s="101">
        <v>4</v>
      </c>
      <c r="N31" s="101">
        <v>4</v>
      </c>
      <c r="O31" s="101">
        <v>4</v>
      </c>
      <c r="P31" s="101">
        <v>4</v>
      </c>
      <c r="Q31" s="101">
        <v>4</v>
      </c>
      <c r="R31" s="101">
        <v>4</v>
      </c>
      <c r="S31" s="101">
        <v>4</v>
      </c>
      <c r="T31" s="101">
        <v>4</v>
      </c>
      <c r="U31" s="101">
        <v>4</v>
      </c>
      <c r="V31" s="101">
        <v>4</v>
      </c>
      <c r="W31" s="101">
        <v>4</v>
      </c>
      <c r="X31" s="101">
        <v>4</v>
      </c>
      <c r="Y31" s="101">
        <v>4</v>
      </c>
      <c r="Z31" s="101">
        <v>4</v>
      </c>
      <c r="AA31" s="101">
        <v>4</v>
      </c>
      <c r="AB31" s="101">
        <v>4</v>
      </c>
      <c r="AC31" s="101" t="s">
        <v>139</v>
      </c>
      <c r="AD31" s="101" t="s">
        <v>139</v>
      </c>
      <c r="AE31" s="101">
        <v>4</v>
      </c>
      <c r="AF31" s="101" t="s">
        <v>139</v>
      </c>
      <c r="AG31" s="101" t="s">
        <v>139</v>
      </c>
      <c r="AH31" s="101">
        <v>4</v>
      </c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98"/>
      <c r="BK31" s="98"/>
      <c r="BL31" s="98"/>
      <c r="BM31" s="98"/>
      <c r="BN31" s="98"/>
      <c r="BO31" s="98"/>
      <c r="BP31" s="98"/>
      <c r="BR31" s="98">
        <f>'[14]PL (InPost)'!C20</f>
        <v>0</v>
      </c>
      <c r="BS31" s="98">
        <f>'[14]CZ (Czech Post)'!D16*$BR$1</f>
        <v>0</v>
      </c>
      <c r="BT31" s="98">
        <f>'[14]SPS (Slovak Parcel Service)'!C20*$BR$1</f>
        <v>0</v>
      </c>
      <c r="BU31" s="98">
        <f>'[14]HU (Sprinter)'!D23*$BR$1</f>
        <v>0</v>
      </c>
      <c r="BV31" s="99">
        <f>'[14]RO (Cargus)'!D22</f>
        <v>0.01</v>
      </c>
      <c r="BW31" s="98">
        <f>'[14]BG (Speedy)'!D22*$BR$1</f>
        <v>0</v>
      </c>
      <c r="BX31" s="98">
        <f>'[14]GR (Taxydema)'!C16*$BR$1</f>
        <v>0</v>
      </c>
      <c r="BY31" s="102"/>
      <c r="BZ31" s="102"/>
      <c r="CA31" s="102"/>
      <c r="CB31" s="102"/>
      <c r="CC31" s="102"/>
      <c r="CD31" s="98">
        <f>'[14]EST (Venipack)'!C21*$BR$1</f>
        <v>0</v>
      </c>
      <c r="CE31" s="102"/>
      <c r="CF31" s="102"/>
      <c r="CG31" s="102"/>
      <c r="CH31" s="102"/>
      <c r="CI31" s="102"/>
      <c r="CJ31" s="98">
        <f>'[14]LT (Venipack)'!C21*$BR$1</f>
        <v>0</v>
      </c>
      <c r="CK31" s="98">
        <f>'[14]LV (Venipack)'!C21*$BR$1</f>
        <v>0</v>
      </c>
      <c r="CL31" s="102"/>
      <c r="CM31" s="102"/>
      <c r="CN31" s="98">
        <f>'[14]DE (Hermes)'!C22*$BR$1</f>
        <v>0</v>
      </c>
      <c r="CO31" s="102"/>
      <c r="CP31" s="102"/>
      <c r="CQ31" s="102"/>
      <c r="CR31" s="102"/>
      <c r="CS31" s="102"/>
      <c r="CT31" s="102"/>
      <c r="CU31" s="102"/>
      <c r="CV31" s="102"/>
      <c r="CW31" s="102"/>
      <c r="CX31" s="102"/>
    </row>
    <row r="32" spans="1:102">
      <c r="A32" s="135" t="s">
        <v>141</v>
      </c>
      <c r="B32" s="96">
        <v>0.01</v>
      </c>
      <c r="C32" s="96">
        <v>0.01</v>
      </c>
      <c r="D32" s="96">
        <v>0.01</v>
      </c>
      <c r="E32" s="96">
        <v>0.01</v>
      </c>
      <c r="F32" s="96">
        <v>0.01</v>
      </c>
      <c r="G32" s="96">
        <v>0.01</v>
      </c>
      <c r="H32" s="96">
        <v>0.01</v>
      </c>
      <c r="I32" s="96">
        <v>0.03</v>
      </c>
      <c r="J32" s="96">
        <v>0.01</v>
      </c>
      <c r="K32" s="96">
        <v>0.01</v>
      </c>
      <c r="L32" s="96">
        <v>0.01</v>
      </c>
      <c r="M32" s="96">
        <v>0.01</v>
      </c>
      <c r="N32" s="96">
        <v>0.01</v>
      </c>
      <c r="O32" s="96">
        <v>0.01</v>
      </c>
      <c r="P32" s="96">
        <v>0.01</v>
      </c>
      <c r="Q32" s="96">
        <v>0.01</v>
      </c>
      <c r="R32" s="96">
        <v>0.01</v>
      </c>
      <c r="S32" s="96">
        <v>0.01</v>
      </c>
      <c r="T32" s="96">
        <v>0.01</v>
      </c>
      <c r="U32" s="96">
        <v>0.01</v>
      </c>
      <c r="V32" s="96">
        <v>0.01</v>
      </c>
      <c r="W32" s="96">
        <v>0.01</v>
      </c>
      <c r="X32" s="96">
        <v>0.01</v>
      </c>
      <c r="Y32" s="96">
        <v>0.01</v>
      </c>
      <c r="Z32" s="96">
        <v>0.01</v>
      </c>
      <c r="AA32" s="96">
        <v>0.01</v>
      </c>
      <c r="AB32" s="96">
        <v>0.01</v>
      </c>
      <c r="AC32" s="101" t="s">
        <v>139</v>
      </c>
      <c r="AD32" s="101" t="s">
        <v>139</v>
      </c>
      <c r="AE32" s="96">
        <v>0.01</v>
      </c>
      <c r="AF32" s="101" t="s">
        <v>139</v>
      </c>
      <c r="AG32" s="101" t="s">
        <v>139</v>
      </c>
      <c r="AH32" s="96">
        <v>0.01</v>
      </c>
      <c r="AJ32" s="98"/>
      <c r="AK32" s="98"/>
      <c r="AL32" s="98"/>
      <c r="AM32" s="98"/>
      <c r="AN32" s="98"/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/>
      <c r="BH32" s="98"/>
      <c r="BI32" s="98"/>
      <c r="BJ32" s="98"/>
      <c r="BK32" s="98"/>
      <c r="BL32" s="98"/>
      <c r="BM32" s="98"/>
      <c r="BN32" s="98"/>
      <c r="BO32" s="98"/>
      <c r="BP32" s="98"/>
      <c r="BR32" s="98">
        <f>'[14]PL (InPost)'!C21</f>
        <v>1.5</v>
      </c>
      <c r="BS32" s="98">
        <f>'[14]CZ (Czech Post)'!D17*$BR$1</f>
        <v>3.4222045364106646</v>
      </c>
      <c r="BT32" s="99">
        <f>'[14]SPS (Slovak Parcel Service)'!C21</f>
        <v>7.0000000000000001E-3</v>
      </c>
      <c r="BU32" s="98">
        <f>'[14]HU (Sprinter)'!D24*$BR$1</f>
        <v>3.6717168020688478</v>
      </c>
      <c r="BV32" s="103">
        <f>'[14]RO (Cargus)'!D23</f>
        <v>7.0000000000000001E-3</v>
      </c>
      <c r="BW32" s="99">
        <f>'[14]BG (Speedy)'!D23</f>
        <v>1.4999999999999999E-2</v>
      </c>
      <c r="BX32" s="98">
        <f>'[14]GR (Taxydema)'!C17*$BR$1</f>
        <v>4.3</v>
      </c>
      <c r="BY32" s="98"/>
      <c r="BZ32" s="98"/>
      <c r="CA32" s="98"/>
      <c r="CB32" s="98"/>
      <c r="CC32" s="98"/>
      <c r="CD32" s="99">
        <f>'[14]EST (Venipack)'!C22</f>
        <v>5.0000000000000001E-3</v>
      </c>
      <c r="CE32" s="98"/>
      <c r="CF32" s="98"/>
      <c r="CG32" s="98"/>
      <c r="CH32" s="98"/>
      <c r="CI32" s="98"/>
      <c r="CJ32" s="99">
        <f>'[14]LT (Venipack)'!C22</f>
        <v>5.0000000000000001E-3</v>
      </c>
      <c r="CK32" s="99">
        <f>'[14]LV (Venipack)'!C22</f>
        <v>5.0000000000000001E-3</v>
      </c>
      <c r="CL32" s="98"/>
      <c r="CM32" s="98"/>
      <c r="CN32" s="98">
        <f>'[14]DE (Hermes)'!C23*$BR$1</f>
        <v>19.779999999999998</v>
      </c>
      <c r="CO32" s="98"/>
      <c r="CP32" s="98"/>
      <c r="CQ32" s="98"/>
      <c r="CR32" s="98"/>
      <c r="CS32" s="98"/>
      <c r="CT32" s="98"/>
      <c r="CU32" s="98"/>
      <c r="CV32" s="98"/>
      <c r="CW32" s="98"/>
      <c r="CX32" s="98"/>
    </row>
    <row r="33" spans="1:102">
      <c r="A33" s="136" t="s">
        <v>140</v>
      </c>
      <c r="B33" s="101">
        <v>4</v>
      </c>
      <c r="C33" s="101">
        <v>16</v>
      </c>
      <c r="D33" s="101">
        <v>16</v>
      </c>
      <c r="E33" s="101">
        <v>16</v>
      </c>
      <c r="F33" s="101">
        <v>16</v>
      </c>
      <c r="G33" s="101">
        <v>16</v>
      </c>
      <c r="H33" s="101">
        <v>16</v>
      </c>
      <c r="I33" s="101">
        <v>16</v>
      </c>
      <c r="J33" s="101">
        <v>16</v>
      </c>
      <c r="K33" s="101">
        <v>16</v>
      </c>
      <c r="L33" s="101">
        <v>16</v>
      </c>
      <c r="M33" s="101">
        <v>16</v>
      </c>
      <c r="N33" s="101">
        <v>16</v>
      </c>
      <c r="O33" s="101">
        <v>16</v>
      </c>
      <c r="P33" s="101">
        <v>16</v>
      </c>
      <c r="Q33" s="101">
        <v>16</v>
      </c>
      <c r="R33" s="101">
        <v>16</v>
      </c>
      <c r="S33" s="101">
        <v>16</v>
      </c>
      <c r="T33" s="101">
        <v>16</v>
      </c>
      <c r="U33" s="101">
        <v>16</v>
      </c>
      <c r="V33" s="101">
        <v>16</v>
      </c>
      <c r="W33" s="101">
        <v>16</v>
      </c>
      <c r="X33" s="101">
        <v>20</v>
      </c>
      <c r="Y33" s="101">
        <v>16</v>
      </c>
      <c r="Z33" s="101">
        <v>16</v>
      </c>
      <c r="AA33" s="101">
        <v>16</v>
      </c>
      <c r="AB33" s="101">
        <v>16</v>
      </c>
      <c r="AC33" s="101" t="s">
        <v>139</v>
      </c>
      <c r="AD33" s="101" t="s">
        <v>139</v>
      </c>
      <c r="AE33" s="101">
        <v>16</v>
      </c>
      <c r="AF33" s="101" t="s">
        <v>139</v>
      </c>
      <c r="AG33" s="101" t="s">
        <v>139</v>
      </c>
      <c r="AH33" s="101">
        <v>16</v>
      </c>
      <c r="AJ33" s="98"/>
      <c r="AK33" s="98"/>
      <c r="AL33" s="98"/>
      <c r="AM33" s="98"/>
      <c r="AN33" s="98"/>
      <c r="AO33" s="98"/>
      <c r="AP33" s="98"/>
      <c r="AQ33" s="98"/>
      <c r="AR33" s="98"/>
      <c r="AS33" s="98"/>
      <c r="AT33" s="98"/>
      <c r="AU33" s="98"/>
      <c r="AV33" s="98"/>
      <c r="AW33" s="98"/>
      <c r="AX33" s="98"/>
      <c r="AY33" s="98"/>
      <c r="AZ33" s="98"/>
      <c r="BA33" s="98"/>
      <c r="BB33" s="98"/>
      <c r="BC33" s="98"/>
      <c r="BD33" s="98"/>
      <c r="BE33" s="98"/>
      <c r="BF33" s="98"/>
      <c r="BG33" s="98"/>
      <c r="BH33" s="98"/>
      <c r="BI33" s="98"/>
      <c r="BJ33" s="98"/>
      <c r="BK33" s="98"/>
      <c r="BL33" s="98"/>
      <c r="BM33" s="98"/>
      <c r="BN33" s="98"/>
      <c r="BO33" s="98"/>
      <c r="BP33" s="98"/>
      <c r="BR33" s="98">
        <f>'[14]PL (InPost)'!C22</f>
        <v>1.5</v>
      </c>
      <c r="BS33" s="98">
        <f>'[14]CZ (Czech Post)'!D18*$BR$1</f>
        <v>3.4222045364106646</v>
      </c>
      <c r="BT33" s="98">
        <f>'[14]SPS (Slovak Parcel Service)'!C22*$BR$1</f>
        <v>2.5799999999999996</v>
      </c>
      <c r="BU33" s="98">
        <f>'[14]HU (Sprinter)'!D25*$BR$1</f>
        <v>3.6717168020688478</v>
      </c>
      <c r="BV33" s="104">
        <f>'[14]RO (Cargus)'!D24*$BR$1</f>
        <v>1.7269076305220881</v>
      </c>
      <c r="BW33" s="99">
        <f>'[14]BG (Speedy)'!D24</f>
        <v>5.0000000000000001E-3</v>
      </c>
      <c r="BX33" s="98">
        <f>'[14]GR (Taxydema)'!C18*$BR$1</f>
        <v>4.3</v>
      </c>
      <c r="BY33" s="102"/>
      <c r="BZ33" s="102"/>
      <c r="CA33" s="102"/>
      <c r="CB33" s="102"/>
      <c r="CC33" s="102"/>
      <c r="CD33" s="98">
        <f>'[14]EST (Venipack)'!C23*$BR$1</f>
        <v>3.44</v>
      </c>
      <c r="CE33" s="102"/>
      <c r="CF33" s="102"/>
      <c r="CG33" s="102"/>
      <c r="CH33" s="102"/>
      <c r="CI33" s="102"/>
      <c r="CJ33" s="98">
        <f>'[14]LT (Venipack)'!C23*$BR$1</f>
        <v>3.44</v>
      </c>
      <c r="CK33" s="98">
        <f>'[14]LV (Venipack)'!C23</f>
        <v>0.8</v>
      </c>
      <c r="CL33" s="102"/>
      <c r="CM33" s="102"/>
      <c r="CN33" s="98">
        <f>'[14]DE (Hermes)'!C24*$BR$1</f>
        <v>19.779999999999998</v>
      </c>
      <c r="CO33" s="102"/>
      <c r="CP33" s="102"/>
      <c r="CQ33" s="102"/>
      <c r="CR33" s="102"/>
      <c r="CS33" s="102"/>
      <c r="CT33" s="102"/>
      <c r="CU33" s="102"/>
      <c r="CV33" s="102"/>
      <c r="CW33" s="102"/>
      <c r="CX33" s="102"/>
    </row>
    <row r="34" spans="1:102" ht="13.9" customHeight="1">
      <c r="A34" s="135" t="s">
        <v>142</v>
      </c>
      <c r="B34" s="142" t="s">
        <v>143</v>
      </c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4"/>
      <c r="AJ34" s="98"/>
      <c r="AK34" s="98"/>
      <c r="AL34" s="98"/>
      <c r="AM34" s="98"/>
      <c r="AN34" s="98"/>
      <c r="AO34" s="98"/>
      <c r="AP34" s="98"/>
      <c r="AQ34" s="98"/>
      <c r="AR34" s="98"/>
      <c r="AS34" s="98"/>
      <c r="AT34" s="98"/>
      <c r="AU34" s="98"/>
      <c r="AV34" s="98"/>
      <c r="AW34" s="98"/>
      <c r="AX34" s="98"/>
      <c r="AY34" s="98"/>
      <c r="AZ34" s="98"/>
      <c r="BA34" s="98"/>
      <c r="BB34" s="98"/>
      <c r="BC34" s="98"/>
      <c r="BD34" s="98"/>
      <c r="BE34" s="98"/>
      <c r="BF34" s="98"/>
      <c r="BG34" s="98"/>
      <c r="BH34" s="98"/>
      <c r="BI34" s="98"/>
      <c r="BJ34" s="98"/>
      <c r="BK34" s="98"/>
      <c r="BL34" s="98"/>
      <c r="BM34" s="98"/>
      <c r="BN34" s="98"/>
      <c r="BO34" s="98"/>
      <c r="BP34" s="98"/>
      <c r="BR34" s="98">
        <f>'[14]PL (InPost)'!C24</f>
        <v>11.93</v>
      </c>
      <c r="BS34" s="98">
        <f>'[14]CZ (Czech Post)'!D20*$BR$1</f>
        <v>7.1866295264623954</v>
      </c>
      <c r="BT34" s="98">
        <f>'[14]SPS (Slovak Parcel Service)'!C24*$BR$1</f>
        <v>5.9769999999999994</v>
      </c>
      <c r="BU34" s="98" t="str">
        <f>'[14]HU (Sprinter)'!D27</f>
        <v>Basic rate</v>
      </c>
      <c r="BV34" s="98" t="str">
        <f>'[14]RO (Cargus)'!D26</f>
        <v>Basic rate</v>
      </c>
      <c r="BW34" s="98" t="str">
        <f>'[14]BG (Speedy)'!D26</f>
        <v>Basic rate</v>
      </c>
      <c r="BX34" s="98" t="str">
        <f>'[14]GR (Taxydema)'!C20</f>
        <v>Basic rate</v>
      </c>
      <c r="BY34" s="98"/>
      <c r="BZ34" s="98"/>
      <c r="CA34" s="98"/>
      <c r="CB34" s="98"/>
      <c r="CC34" s="98"/>
      <c r="CD34" s="98" t="str">
        <f>'[14]EST (Venipack)'!C25</f>
        <v>Basic rate</v>
      </c>
      <c r="CE34" s="98"/>
      <c r="CF34" s="98"/>
      <c r="CG34" s="98"/>
      <c r="CH34" s="98"/>
      <c r="CI34" s="98"/>
      <c r="CJ34" s="98" t="str">
        <f>'[14]LT (Venipack)'!C25</f>
        <v>Basic rate</v>
      </c>
      <c r="CK34" s="98" t="str">
        <f>'[14]LV (Venipack)'!C25</f>
        <v>Basic rate</v>
      </c>
      <c r="CL34" s="98"/>
      <c r="CM34" s="98"/>
      <c r="CN34" s="98">
        <f>'[14]DE (Hermes)'!C26*$BR$1</f>
        <v>18.102999999999998</v>
      </c>
      <c r="CO34" s="98"/>
      <c r="CP34" s="98"/>
      <c r="CQ34" s="98"/>
      <c r="CR34" s="98"/>
      <c r="CS34" s="98"/>
      <c r="CT34" s="98"/>
      <c r="CU34" s="98"/>
      <c r="CV34" s="98"/>
      <c r="CW34" s="98"/>
      <c r="CX34" s="98"/>
    </row>
    <row r="35" spans="1:102">
      <c r="A35" s="135" t="s">
        <v>144</v>
      </c>
      <c r="B35" s="101">
        <v>0.75</v>
      </c>
      <c r="C35" s="101">
        <v>0.75</v>
      </c>
      <c r="D35" s="101">
        <v>0.75</v>
      </c>
      <c r="E35" s="101">
        <v>0.75</v>
      </c>
      <c r="F35" s="101">
        <v>0.75</v>
      </c>
      <c r="G35" s="101">
        <v>0.75</v>
      </c>
      <c r="H35" s="101">
        <v>0.75</v>
      </c>
      <c r="I35" s="101">
        <v>0.75</v>
      </c>
      <c r="J35" s="101">
        <v>0.75</v>
      </c>
      <c r="K35" s="101">
        <v>0.75</v>
      </c>
      <c r="L35" s="101">
        <v>0.75</v>
      </c>
      <c r="M35" s="101">
        <v>0.75</v>
      </c>
      <c r="N35" s="101">
        <v>0.75</v>
      </c>
      <c r="O35" s="101">
        <v>0.75</v>
      </c>
      <c r="P35" s="101">
        <v>0.75</v>
      </c>
      <c r="Q35" s="101">
        <v>0.75</v>
      </c>
      <c r="R35" s="101">
        <v>0.75</v>
      </c>
      <c r="S35" s="101">
        <v>0.75</v>
      </c>
      <c r="T35" s="101">
        <v>0.75</v>
      </c>
      <c r="U35" s="101">
        <v>0.75</v>
      </c>
      <c r="V35" s="101">
        <v>0.75</v>
      </c>
      <c r="W35" s="101">
        <v>0.75</v>
      </c>
      <c r="X35" s="101">
        <v>0.75</v>
      </c>
      <c r="Y35" s="101">
        <v>0.75</v>
      </c>
      <c r="Z35" s="101">
        <v>0.75</v>
      </c>
      <c r="AA35" s="101">
        <v>0.75</v>
      </c>
      <c r="AB35" s="101">
        <v>0.75</v>
      </c>
      <c r="AC35" s="101" t="s">
        <v>139</v>
      </c>
      <c r="AD35" s="101" t="s">
        <v>139</v>
      </c>
      <c r="AE35" s="101">
        <v>0.75</v>
      </c>
      <c r="AF35" s="101" t="s">
        <v>139</v>
      </c>
      <c r="AG35" s="101" t="s">
        <v>139</v>
      </c>
      <c r="AH35" s="101">
        <v>0.75</v>
      </c>
      <c r="AJ35" s="98"/>
      <c r="AK35" s="98"/>
      <c r="AL35" s="98"/>
      <c r="AM35" s="98"/>
      <c r="AN35" s="98"/>
      <c r="AO35" s="98"/>
      <c r="AP35" s="98"/>
      <c r="AQ35" s="98"/>
      <c r="AR35" s="98"/>
      <c r="AS35" s="98"/>
      <c r="AT35" s="98"/>
      <c r="AU35" s="98"/>
      <c r="AV35" s="98"/>
      <c r="AW35" s="98"/>
      <c r="AX35" s="98"/>
      <c r="AY35" s="98"/>
      <c r="AZ35" s="98"/>
      <c r="BA35" s="98"/>
      <c r="BB35" s="98"/>
      <c r="BC35" s="98"/>
      <c r="BD35" s="98"/>
      <c r="BE35" s="98"/>
      <c r="BF35" s="98"/>
      <c r="BG35" s="98"/>
      <c r="BH35" s="98"/>
      <c r="BI35" s="98"/>
      <c r="BJ35" s="98"/>
      <c r="BK35" s="98"/>
      <c r="BL35" s="98"/>
      <c r="BM35" s="98"/>
      <c r="BN35" s="98"/>
      <c r="BO35" s="98"/>
      <c r="BP35" s="98"/>
      <c r="BR35" s="98">
        <f>'[14]PL (InPost)'!C25</f>
        <v>0</v>
      </c>
      <c r="BS35" s="98">
        <f>'[14]CZ (Czech Post)'!D21*$BR$1</f>
        <v>0</v>
      </c>
      <c r="BT35" s="98">
        <f>'[14]SPS (Slovak Parcel Service)'!C25*$BR$1</f>
        <v>0</v>
      </c>
      <c r="BU35" s="98">
        <f>'[14]HU (Sprinter)'!D28*$BR$1</f>
        <v>0</v>
      </c>
      <c r="BV35" s="98">
        <f>'[14]RO (Cargus)'!D27*$DR$1</f>
        <v>0</v>
      </c>
      <c r="BW35" s="98">
        <f>'[14]BG (Speedy)'!D27*$BR$1</f>
        <v>0</v>
      </c>
      <c r="BX35" s="98">
        <f>'[14]GR (Taxydema)'!C21*$BR$1</f>
        <v>0</v>
      </c>
      <c r="BY35" s="98"/>
      <c r="BZ35" s="98"/>
      <c r="CA35" s="98"/>
      <c r="CB35" s="98"/>
      <c r="CC35" s="98"/>
      <c r="CD35" s="98">
        <f>'[14]EST (Venipack)'!C26*$BR$1</f>
        <v>0</v>
      </c>
      <c r="CE35" s="98"/>
      <c r="CF35" s="98"/>
      <c r="CG35" s="98"/>
      <c r="CH35" s="98"/>
      <c r="CI35" s="98"/>
      <c r="CJ35" s="98">
        <f>'[14]LT (Venipack)'!C26*$BR$1</f>
        <v>0</v>
      </c>
      <c r="CK35" s="98">
        <f>'[14]LV (Venipack)'!C26*$BR$1</f>
        <v>0</v>
      </c>
      <c r="CL35" s="98"/>
      <c r="CM35" s="98"/>
      <c r="CN35" s="98">
        <f>'[14]DE (Hermes)'!C27*$BR$1</f>
        <v>0</v>
      </c>
      <c r="CO35" s="98"/>
      <c r="CP35" s="98"/>
      <c r="CQ35" s="98"/>
      <c r="CR35" s="98"/>
      <c r="CS35" s="98"/>
      <c r="CT35" s="98"/>
      <c r="CU35" s="98"/>
      <c r="CV35" s="98"/>
      <c r="CW35" s="98"/>
      <c r="CX35" s="98"/>
    </row>
    <row r="36" spans="1:102">
      <c r="A36" s="135" t="s">
        <v>145</v>
      </c>
      <c r="B36" s="101">
        <v>25</v>
      </c>
      <c r="C36" s="101">
        <v>25</v>
      </c>
      <c r="D36" s="101">
        <v>25</v>
      </c>
      <c r="E36" s="101">
        <v>25</v>
      </c>
      <c r="F36" s="101">
        <v>25</v>
      </c>
      <c r="G36" s="101">
        <v>25</v>
      </c>
      <c r="H36" s="101">
        <v>25</v>
      </c>
      <c r="I36" s="101">
        <v>25</v>
      </c>
      <c r="J36" s="101">
        <v>25</v>
      </c>
      <c r="K36" s="101">
        <v>25</v>
      </c>
      <c r="L36" s="101">
        <v>25</v>
      </c>
      <c r="M36" s="101">
        <v>25</v>
      </c>
      <c r="N36" s="101">
        <v>25</v>
      </c>
      <c r="O36" s="101">
        <v>25</v>
      </c>
      <c r="P36" s="101">
        <v>25</v>
      </c>
      <c r="Q36" s="101">
        <v>25</v>
      </c>
      <c r="R36" s="101">
        <v>25</v>
      </c>
      <c r="S36" s="101">
        <v>25</v>
      </c>
      <c r="T36" s="101">
        <v>25</v>
      </c>
      <c r="U36" s="101">
        <v>25</v>
      </c>
      <c r="V36" s="101">
        <v>25</v>
      </c>
      <c r="W36" s="101">
        <v>25</v>
      </c>
      <c r="X36" s="101">
        <v>25</v>
      </c>
      <c r="Y36" s="101">
        <v>25</v>
      </c>
      <c r="Z36" s="101">
        <v>25</v>
      </c>
      <c r="AA36" s="101">
        <v>25</v>
      </c>
      <c r="AB36" s="101">
        <v>25</v>
      </c>
      <c r="AC36" s="101" t="s">
        <v>139</v>
      </c>
      <c r="AD36" s="101" t="s">
        <v>139</v>
      </c>
      <c r="AE36" s="101">
        <v>25</v>
      </c>
      <c r="AF36" s="101" t="s">
        <v>139</v>
      </c>
      <c r="AG36" s="101" t="s">
        <v>139</v>
      </c>
      <c r="AH36" s="101">
        <v>25</v>
      </c>
      <c r="AJ36" s="98"/>
      <c r="AK36" s="98"/>
      <c r="AL36" s="98"/>
      <c r="AM36" s="98"/>
      <c r="AN36" s="98"/>
      <c r="AO36" s="98"/>
      <c r="AP36" s="98"/>
      <c r="AQ36" s="98"/>
      <c r="AR36" s="98"/>
      <c r="AS36" s="98"/>
      <c r="AT36" s="98"/>
      <c r="AU36" s="98"/>
      <c r="AV36" s="98"/>
      <c r="AW36" s="98"/>
      <c r="AX36" s="98"/>
      <c r="AY36" s="98"/>
      <c r="AZ36" s="98"/>
      <c r="BA36" s="98"/>
      <c r="BB36" s="98"/>
      <c r="BC36" s="98"/>
      <c r="BD36" s="98"/>
      <c r="BE36" s="98"/>
      <c r="BF36" s="98"/>
      <c r="BG36" s="98"/>
      <c r="BH36" s="98"/>
      <c r="BI36" s="98"/>
      <c r="BJ36" s="98"/>
      <c r="BK36" s="98"/>
      <c r="BL36" s="98"/>
      <c r="BM36" s="98"/>
      <c r="BN36" s="98"/>
      <c r="BO36" s="98"/>
      <c r="BP36" s="98"/>
      <c r="BR36" s="98">
        <f>'[14]PL (InPost)'!C26</f>
        <v>0</v>
      </c>
      <c r="BS36" s="98">
        <f>'[14]CZ (Czech Post)'!D22*$BR$1</f>
        <v>0</v>
      </c>
      <c r="BT36" s="98">
        <f>'[14]SPS (Slovak Parcel Service)'!C26*$BR$1</f>
        <v>21.5</v>
      </c>
      <c r="BU36" s="98">
        <f>'[14]HU (Sprinter)'!D29*$BR$1</f>
        <v>10.490619434482422</v>
      </c>
      <c r="BV36" s="98">
        <f>'[14]RO (Cargus)'!D28*$BR$1</f>
        <v>12.95180722891566</v>
      </c>
      <c r="BW36" s="98">
        <f>'[14]BG (Speedy)'!D28*$BR$1</f>
        <v>0</v>
      </c>
      <c r="BX36" s="98">
        <f>'[14]GR (Taxydema)'!C22*$BR$1</f>
        <v>0</v>
      </c>
      <c r="BY36" s="98"/>
      <c r="BZ36" s="98"/>
      <c r="CA36" s="98"/>
      <c r="CB36" s="98"/>
      <c r="CC36" s="98"/>
      <c r="CD36" s="98">
        <f>'[14]EST (Venipack)'!C27*$BR$1</f>
        <v>0</v>
      </c>
      <c r="CE36" s="98"/>
      <c r="CF36" s="98"/>
      <c r="CG36" s="98"/>
      <c r="CH36" s="98"/>
      <c r="CI36" s="98"/>
      <c r="CJ36" s="98">
        <f>'[14]LT (Venipack)'!C27*$BR$1</f>
        <v>0</v>
      </c>
      <c r="CK36" s="98">
        <f>'[14]LV (Venipack)'!C27*$BR$1</f>
        <v>0</v>
      </c>
      <c r="CL36" s="98"/>
      <c r="CM36" s="98"/>
      <c r="CN36" s="98">
        <f>'[14]DE (Hermes)'!C28*$BR$1</f>
        <v>0</v>
      </c>
      <c r="CO36" s="98"/>
      <c r="CP36" s="98"/>
      <c r="CQ36" s="98"/>
      <c r="CR36" s="98"/>
      <c r="CS36" s="98"/>
      <c r="CT36" s="98"/>
      <c r="CU36" s="98"/>
      <c r="CV36" s="98"/>
      <c r="CW36" s="98"/>
      <c r="CX36" s="98"/>
    </row>
    <row r="37" spans="1:102" ht="13.9" customHeight="1">
      <c r="A37" s="137" t="s">
        <v>146</v>
      </c>
      <c r="B37" s="142" t="s">
        <v>147</v>
      </c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4"/>
      <c r="AJ37" s="98"/>
      <c r="AK37" s="98"/>
      <c r="AL37" s="98"/>
      <c r="AM37" s="98"/>
      <c r="AN37" s="98"/>
      <c r="AO37" s="98"/>
      <c r="AP37" s="98"/>
      <c r="AQ37" s="98"/>
      <c r="AR37" s="98"/>
      <c r="AS37" s="98"/>
      <c r="AT37" s="98"/>
      <c r="AU37" s="98"/>
      <c r="AV37" s="98"/>
      <c r="AW37" s="98"/>
      <c r="AX37" s="98"/>
      <c r="AY37" s="98"/>
      <c r="AZ37" s="98"/>
      <c r="BA37" s="98"/>
      <c r="BB37" s="98"/>
      <c r="BC37" s="98"/>
      <c r="BD37" s="98"/>
      <c r="BE37" s="98"/>
      <c r="BF37" s="98"/>
      <c r="BG37" s="98"/>
      <c r="BH37" s="98"/>
      <c r="BI37" s="98"/>
      <c r="BJ37" s="98"/>
      <c r="BK37" s="98"/>
      <c r="BL37" s="98"/>
      <c r="BM37" s="98"/>
      <c r="BN37" s="98"/>
      <c r="BO37" s="98"/>
      <c r="BP37" s="98"/>
      <c r="BR37" s="98" t="str">
        <f>'[14]PL (InPost)'!C27</f>
        <v>Basic rate</v>
      </c>
      <c r="BS37" s="98" t="str">
        <f>'[14]CZ (Czech Post)'!D23</f>
        <v>Basic rate</v>
      </c>
      <c r="BT37" s="98" t="str">
        <f>'[14]SPS (Slovak Parcel Service)'!C27</f>
        <v>Basic rate</v>
      </c>
      <c r="BU37" s="98" t="str">
        <f>'[14]HU (Sprinter)'!D30</f>
        <v>Basic rate</v>
      </c>
      <c r="BV37" s="98" t="str">
        <f>'[14]RO (Cargus)'!D29</f>
        <v>Basic rate</v>
      </c>
      <c r="BW37" s="98">
        <f>'[14]BG (Speedy)'!D29*$BR$1</f>
        <v>6.691326530612244</v>
      </c>
      <c r="BX37" s="98" t="str">
        <f>'[14]GR (Taxydema)'!C23</f>
        <v>Basic rate</v>
      </c>
      <c r="BY37" s="98"/>
      <c r="BZ37" s="98"/>
      <c r="CA37" s="98"/>
      <c r="CB37" s="98"/>
      <c r="CC37" s="98"/>
      <c r="CD37" s="98" t="str">
        <f>'[14]EST (Venipack)'!C28</f>
        <v>Basic rate</v>
      </c>
      <c r="CE37" s="98"/>
      <c r="CF37" s="98"/>
      <c r="CG37" s="98"/>
      <c r="CH37" s="98"/>
      <c r="CI37" s="98"/>
      <c r="CJ37" s="98" t="str">
        <f>'[14]LT (Venipack)'!C28</f>
        <v>Basic rate</v>
      </c>
      <c r="CK37" s="98" t="str">
        <f>'[14]LV (Venipack)'!C28</f>
        <v>Basic rate</v>
      </c>
      <c r="CL37" s="98"/>
      <c r="CM37" s="98"/>
      <c r="CN37" s="98" t="str">
        <f>'[14]DE (Hermes)'!C29</f>
        <v>Basic rate</v>
      </c>
      <c r="CO37" s="98"/>
      <c r="CP37" s="98"/>
      <c r="CQ37" s="98"/>
      <c r="CR37" s="98"/>
      <c r="CS37" s="98"/>
      <c r="CT37" s="98"/>
      <c r="CU37" s="98"/>
      <c r="CV37" s="98"/>
      <c r="CW37" s="98"/>
      <c r="CX37" s="98"/>
    </row>
    <row r="38" spans="1:102">
      <c r="A38" s="135" t="s">
        <v>148</v>
      </c>
      <c r="B38" s="101">
        <v>29</v>
      </c>
      <c r="C38" s="101">
        <v>29</v>
      </c>
      <c r="D38" s="101">
        <v>29</v>
      </c>
      <c r="E38" s="101">
        <v>29</v>
      </c>
      <c r="F38" s="101">
        <v>29</v>
      </c>
      <c r="G38" s="101">
        <v>29</v>
      </c>
      <c r="H38" s="101">
        <v>29</v>
      </c>
      <c r="I38" s="101">
        <v>29</v>
      </c>
      <c r="J38" s="101">
        <v>29</v>
      </c>
      <c r="K38" s="101">
        <v>29</v>
      </c>
      <c r="L38" s="101">
        <v>29</v>
      </c>
      <c r="M38" s="101">
        <v>29</v>
      </c>
      <c r="N38" s="101">
        <v>29</v>
      </c>
      <c r="O38" s="101">
        <v>29</v>
      </c>
      <c r="P38" s="101">
        <v>29</v>
      </c>
      <c r="Q38" s="101">
        <v>29</v>
      </c>
      <c r="R38" s="101">
        <v>29</v>
      </c>
      <c r="S38" s="101">
        <v>29</v>
      </c>
      <c r="T38" s="101">
        <v>29</v>
      </c>
      <c r="U38" s="101">
        <v>29</v>
      </c>
      <c r="V38" s="101">
        <v>29</v>
      </c>
      <c r="W38" s="101">
        <v>29</v>
      </c>
      <c r="X38" s="101">
        <v>29</v>
      </c>
      <c r="Y38" s="101">
        <v>29</v>
      </c>
      <c r="Z38" s="101">
        <v>29</v>
      </c>
      <c r="AA38" s="101">
        <v>29</v>
      </c>
      <c r="AB38" s="101">
        <v>29</v>
      </c>
      <c r="AC38" s="101" t="s">
        <v>139</v>
      </c>
      <c r="AD38" s="101" t="s">
        <v>139</v>
      </c>
      <c r="AE38" s="101">
        <v>29</v>
      </c>
      <c r="AF38" s="101" t="s">
        <v>139</v>
      </c>
      <c r="AG38" s="101" t="s">
        <v>139</v>
      </c>
      <c r="AH38" s="101">
        <v>29</v>
      </c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98"/>
      <c r="BD38" s="98"/>
      <c r="BE38" s="98"/>
      <c r="BF38" s="98"/>
      <c r="BG38" s="98"/>
      <c r="BH38" s="98"/>
      <c r="BI38" s="98"/>
      <c r="BJ38" s="98"/>
      <c r="BK38" s="98"/>
      <c r="BL38" s="98"/>
      <c r="BM38" s="98"/>
      <c r="BN38" s="98"/>
      <c r="BO38" s="98"/>
      <c r="BP38" s="98"/>
      <c r="BR38" s="98">
        <f>'[14]PL (InPost)'!C28</f>
        <v>0</v>
      </c>
      <c r="BS38" s="98">
        <f>'[14]CZ (Czech Post)'!D24*$BR$1</f>
        <v>0</v>
      </c>
      <c r="BT38" s="98">
        <f>'[14]SPS (Slovak Parcel Service)'!C28*$BR$1</f>
        <v>21.5</v>
      </c>
      <c r="BU38" s="98">
        <f>'[14]HU (Sprinter)'!D31*$BR$1</f>
        <v>10.490619434482422</v>
      </c>
      <c r="BV38" s="98">
        <f>'[14]RO (Cargus)'!D30*$BR$1</f>
        <v>4.3172690763052204</v>
      </c>
      <c r="BW38" s="98">
        <f>'[14]BG (Speedy)'!D30*$BR$1</f>
        <v>0</v>
      </c>
      <c r="BX38" s="98">
        <f>'[14]GR (Taxydema)'!C24*$BR$1</f>
        <v>0</v>
      </c>
      <c r="BY38" s="98"/>
      <c r="BZ38" s="98"/>
      <c r="CA38" s="98"/>
      <c r="CB38" s="98"/>
      <c r="CC38" s="98"/>
      <c r="CD38" s="98">
        <f>'[14]EST (Venipack)'!C29*$BR$1</f>
        <v>0</v>
      </c>
      <c r="CE38" s="98"/>
      <c r="CF38" s="98"/>
      <c r="CG38" s="98"/>
      <c r="CH38" s="98"/>
      <c r="CI38" s="98"/>
      <c r="CJ38" s="98">
        <f>'[14]LT (Venipack)'!C29*$BR$1</f>
        <v>0</v>
      </c>
      <c r="CK38" s="98">
        <f>'[14]LV (Venipack)'!C29*$BR$1</f>
        <v>0</v>
      </c>
      <c r="CL38" s="98"/>
      <c r="CM38" s="98"/>
      <c r="CN38" s="98">
        <f>'[14]DE (Hermes)'!C30*$BR$1</f>
        <v>0</v>
      </c>
      <c r="CO38" s="98"/>
      <c r="CP38" s="98"/>
      <c r="CQ38" s="98"/>
      <c r="CR38" s="98"/>
      <c r="CS38" s="98"/>
      <c r="CT38" s="98"/>
      <c r="CU38" s="98"/>
      <c r="CV38" s="98"/>
      <c r="CW38" s="98"/>
      <c r="CX38" s="98"/>
    </row>
    <row r="39" spans="1:102">
      <c r="A39" s="135" t="s">
        <v>149</v>
      </c>
      <c r="B39" s="101">
        <v>1</v>
      </c>
      <c r="C39" s="101">
        <v>1</v>
      </c>
      <c r="D39" s="101">
        <v>1</v>
      </c>
      <c r="E39" s="101">
        <v>1</v>
      </c>
      <c r="F39" s="101">
        <v>1</v>
      </c>
      <c r="G39" s="101">
        <v>1</v>
      </c>
      <c r="H39" s="101">
        <v>1</v>
      </c>
      <c r="I39" s="101">
        <v>1</v>
      </c>
      <c r="J39" s="101">
        <v>1</v>
      </c>
      <c r="K39" s="101">
        <v>1</v>
      </c>
      <c r="L39" s="101">
        <v>1</v>
      </c>
      <c r="M39" s="101">
        <v>1</v>
      </c>
      <c r="N39" s="101">
        <v>1</v>
      </c>
      <c r="O39" s="101">
        <v>1</v>
      </c>
      <c r="P39" s="101">
        <v>1</v>
      </c>
      <c r="Q39" s="101">
        <v>1</v>
      </c>
      <c r="R39" s="101">
        <v>1</v>
      </c>
      <c r="S39" s="101">
        <v>1</v>
      </c>
      <c r="T39" s="101">
        <v>1</v>
      </c>
      <c r="U39" s="101">
        <v>1</v>
      </c>
      <c r="V39" s="101">
        <v>1</v>
      </c>
      <c r="W39" s="101">
        <v>1</v>
      </c>
      <c r="X39" s="101">
        <v>1</v>
      </c>
      <c r="Y39" s="101">
        <v>1</v>
      </c>
      <c r="Z39" s="101">
        <v>1</v>
      </c>
      <c r="AA39" s="101">
        <v>1</v>
      </c>
      <c r="AB39" s="101">
        <v>1</v>
      </c>
      <c r="AC39" s="101" t="s">
        <v>139</v>
      </c>
      <c r="AD39" s="101" t="s">
        <v>139</v>
      </c>
      <c r="AE39" s="101">
        <v>1</v>
      </c>
      <c r="AF39" s="101" t="s">
        <v>139</v>
      </c>
      <c r="AG39" s="101" t="s">
        <v>139</v>
      </c>
      <c r="AH39" s="101">
        <v>1</v>
      </c>
      <c r="AJ39" s="98"/>
      <c r="AK39" s="98"/>
      <c r="AL39" s="98"/>
      <c r="AM39" s="98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98"/>
      <c r="BC39" s="98"/>
      <c r="BD39" s="98"/>
      <c r="BE39" s="98"/>
      <c r="BF39" s="98"/>
      <c r="BG39" s="98"/>
      <c r="BH39" s="98"/>
      <c r="BI39" s="98"/>
      <c r="BJ39" s="98"/>
      <c r="BK39" s="98"/>
      <c r="BL39" s="98"/>
      <c r="BM39" s="98"/>
      <c r="BN39" s="98"/>
      <c r="BO39" s="98"/>
      <c r="BP39" s="98"/>
      <c r="BR39" s="98">
        <f>'[14]PL (InPost)'!C30</f>
        <v>0</v>
      </c>
      <c r="BS39" s="98">
        <f>'[14]CZ (Czech Post)'!D26*$BR$1</f>
        <v>0</v>
      </c>
      <c r="BT39" s="98">
        <f>'[14]SPS (Slovak Parcel Service)'!C30*$BR$1</f>
        <v>0</v>
      </c>
      <c r="BU39" s="98">
        <f>'[14]HU (Sprinter)'!D33*$BR$1</f>
        <v>0</v>
      </c>
      <c r="BV39" s="98">
        <f>'[14]RO (Cargus)'!D32*$DR$1</f>
        <v>0</v>
      </c>
      <c r="BW39" s="98">
        <f>'[14]BG (Speedy)'!D32*$BR$1</f>
        <v>0</v>
      </c>
      <c r="BX39" s="98">
        <f>'[14]GR (Taxydema)'!C26*$BR$1</f>
        <v>0</v>
      </c>
      <c r="BY39" s="98"/>
      <c r="BZ39" s="98"/>
      <c r="CA39" s="98"/>
      <c r="CB39" s="98"/>
      <c r="CC39" s="98"/>
      <c r="CD39" s="98">
        <f>'[14]EST (Venipack)'!C31*$BR$1</f>
        <v>0</v>
      </c>
      <c r="CE39" s="98"/>
      <c r="CF39" s="98"/>
      <c r="CG39" s="98"/>
      <c r="CH39" s="98"/>
      <c r="CI39" s="98"/>
      <c r="CJ39" s="98">
        <f>'[14]LT (Venipack)'!C31*$BR$1</f>
        <v>0</v>
      </c>
      <c r="CK39" s="98">
        <f>'[14]LV (Venipack)'!C31*$BR$1</f>
        <v>0</v>
      </c>
      <c r="CL39" s="98"/>
      <c r="CM39" s="98"/>
      <c r="CN39" s="98">
        <f>'[14]DE (Hermes)'!C32*$BR$1</f>
        <v>0</v>
      </c>
      <c r="CO39" s="98"/>
      <c r="CP39" s="98"/>
      <c r="CQ39" s="98"/>
      <c r="CR39" s="98"/>
      <c r="CS39" s="98"/>
      <c r="CT39" s="98"/>
      <c r="CU39" s="98"/>
      <c r="CV39" s="98"/>
      <c r="CW39" s="98"/>
      <c r="CX39" s="98"/>
    </row>
    <row r="40" spans="1:102">
      <c r="A40" s="135" t="s">
        <v>150</v>
      </c>
      <c r="B40" s="101">
        <v>25</v>
      </c>
      <c r="C40" s="101">
        <v>25</v>
      </c>
      <c r="D40" s="101">
        <v>25</v>
      </c>
      <c r="E40" s="101">
        <v>25</v>
      </c>
      <c r="F40" s="101">
        <v>25</v>
      </c>
      <c r="G40" s="101">
        <v>25</v>
      </c>
      <c r="H40" s="101">
        <v>25</v>
      </c>
      <c r="I40" s="101">
        <v>25</v>
      </c>
      <c r="J40" s="101">
        <v>25</v>
      </c>
      <c r="K40" s="101">
        <v>25</v>
      </c>
      <c r="L40" s="101">
        <v>25</v>
      </c>
      <c r="M40" s="101">
        <v>25</v>
      </c>
      <c r="N40" s="101">
        <v>25</v>
      </c>
      <c r="O40" s="101">
        <v>25</v>
      </c>
      <c r="P40" s="101">
        <v>25</v>
      </c>
      <c r="Q40" s="101">
        <v>25</v>
      </c>
      <c r="R40" s="101">
        <v>25</v>
      </c>
      <c r="S40" s="101">
        <v>25</v>
      </c>
      <c r="T40" s="101">
        <v>25</v>
      </c>
      <c r="U40" s="101">
        <v>25</v>
      </c>
      <c r="V40" s="101">
        <v>25</v>
      </c>
      <c r="W40" s="101">
        <v>25</v>
      </c>
      <c r="X40" s="101">
        <v>25</v>
      </c>
      <c r="Y40" s="101">
        <v>25</v>
      </c>
      <c r="Z40" s="101">
        <v>25</v>
      </c>
      <c r="AA40" s="101">
        <v>25</v>
      </c>
      <c r="AB40" s="101">
        <v>25</v>
      </c>
      <c r="AC40" s="101" t="s">
        <v>139</v>
      </c>
      <c r="AD40" s="101" t="s">
        <v>139</v>
      </c>
      <c r="AE40" s="101">
        <v>25</v>
      </c>
      <c r="AF40" s="101" t="s">
        <v>139</v>
      </c>
      <c r="AG40" s="101" t="s">
        <v>139</v>
      </c>
      <c r="AH40" s="101">
        <v>25</v>
      </c>
      <c r="AJ40" s="98"/>
      <c r="AK40" s="98"/>
      <c r="AL40" s="98"/>
      <c r="AM40" s="98"/>
      <c r="AN40" s="98"/>
      <c r="AO40" s="98"/>
      <c r="AP40" s="98"/>
      <c r="AQ40" s="98"/>
      <c r="AR40" s="98"/>
      <c r="AS40" s="98"/>
      <c r="AT40" s="98"/>
      <c r="AU40" s="98"/>
      <c r="AV40" s="98"/>
      <c r="AW40" s="98"/>
      <c r="AX40" s="98"/>
      <c r="AY40" s="98"/>
      <c r="AZ40" s="98"/>
      <c r="BA40" s="98"/>
      <c r="BB40" s="98"/>
      <c r="BC40" s="98"/>
      <c r="BD40" s="98"/>
      <c r="BE40" s="98"/>
      <c r="BF40" s="98"/>
      <c r="BG40" s="98"/>
      <c r="BH40" s="98"/>
      <c r="BI40" s="98"/>
      <c r="BJ40" s="98"/>
      <c r="BK40" s="98"/>
      <c r="BL40" s="98"/>
      <c r="BM40" s="98"/>
      <c r="BN40" s="98"/>
      <c r="BO40" s="98"/>
      <c r="BP40" s="98"/>
      <c r="BR40" s="98">
        <f>'[14]PL (InPost)'!C31</f>
        <v>0</v>
      </c>
      <c r="BS40" s="98">
        <f>'[14]CZ (Czech Post)'!D27*$BR$1</f>
        <v>0</v>
      </c>
      <c r="BT40" s="98">
        <f>'[14]SPS (Slovak Parcel Service)'!C31*$BR$1</f>
        <v>0</v>
      </c>
      <c r="BU40" s="98">
        <f>'[14]HU (Sprinter)'!D34*$BR$1</f>
        <v>0</v>
      </c>
      <c r="BV40" s="98">
        <f>'[14]RO (Cargus)'!D33*$DR$1</f>
        <v>0</v>
      </c>
      <c r="BW40" s="98">
        <f>'[14]BG (Speedy)'!D33*$BR$1</f>
        <v>0</v>
      </c>
      <c r="BX40" s="98">
        <f>'[14]GR (Taxydema)'!C27*$BR$1</f>
        <v>0</v>
      </c>
      <c r="BY40" s="98"/>
      <c r="BZ40" s="98"/>
      <c r="CA40" s="98"/>
      <c r="CB40" s="98"/>
      <c r="CC40" s="98"/>
      <c r="CD40" s="98">
        <f>'[14]EST (Venipack)'!C32*$BR$1</f>
        <v>0</v>
      </c>
      <c r="CE40" s="98"/>
      <c r="CF40" s="98"/>
      <c r="CG40" s="98"/>
      <c r="CH40" s="98"/>
      <c r="CI40" s="98"/>
      <c r="CJ40" s="98">
        <f>'[14]LT (Venipack)'!C32*$BR$1</f>
        <v>0</v>
      </c>
      <c r="CK40" s="98">
        <f>'[14]LV (Venipack)'!C32*$BR$1</f>
        <v>0</v>
      </c>
      <c r="CL40" s="98"/>
      <c r="CM40" s="98"/>
      <c r="CN40" s="98">
        <f>'[14]DE (Hermes)'!C33*$BR$1</f>
        <v>0</v>
      </c>
      <c r="CO40" s="98"/>
      <c r="CP40" s="98"/>
      <c r="CQ40" s="98"/>
      <c r="CR40" s="98"/>
      <c r="CS40" s="98"/>
      <c r="CT40" s="98"/>
      <c r="CU40" s="98"/>
      <c r="CV40" s="98"/>
      <c r="CW40" s="98"/>
      <c r="CX40" s="98"/>
    </row>
    <row r="41" spans="1:102">
      <c r="A41" s="135" t="s">
        <v>151</v>
      </c>
      <c r="B41" s="101">
        <v>12</v>
      </c>
      <c r="C41" s="101">
        <v>12</v>
      </c>
      <c r="D41" s="101">
        <v>12</v>
      </c>
      <c r="E41" s="101">
        <v>12</v>
      </c>
      <c r="F41" s="101">
        <v>12</v>
      </c>
      <c r="G41" s="101">
        <v>12</v>
      </c>
      <c r="H41" s="101">
        <v>12</v>
      </c>
      <c r="I41" s="101">
        <v>12</v>
      </c>
      <c r="J41" s="101">
        <v>12</v>
      </c>
      <c r="K41" s="101">
        <v>12</v>
      </c>
      <c r="L41" s="101">
        <v>12</v>
      </c>
      <c r="M41" s="101">
        <v>12</v>
      </c>
      <c r="N41" s="101">
        <v>12</v>
      </c>
      <c r="O41" s="101">
        <v>12</v>
      </c>
      <c r="P41" s="101">
        <v>12</v>
      </c>
      <c r="Q41" s="101">
        <v>12</v>
      </c>
      <c r="R41" s="101">
        <v>12</v>
      </c>
      <c r="S41" s="101">
        <v>12</v>
      </c>
      <c r="T41" s="101">
        <v>12</v>
      </c>
      <c r="U41" s="101">
        <v>12</v>
      </c>
      <c r="V41" s="101">
        <v>12</v>
      </c>
      <c r="W41" s="101">
        <v>12</v>
      </c>
      <c r="X41" s="101">
        <v>12</v>
      </c>
      <c r="Y41" s="101">
        <v>12</v>
      </c>
      <c r="Z41" s="101">
        <v>12</v>
      </c>
      <c r="AA41" s="101">
        <v>12</v>
      </c>
      <c r="AB41" s="101">
        <v>12</v>
      </c>
      <c r="AC41" s="101" t="s">
        <v>139</v>
      </c>
      <c r="AD41" s="101" t="s">
        <v>139</v>
      </c>
      <c r="AE41" s="101">
        <v>12</v>
      </c>
      <c r="AF41" s="101" t="s">
        <v>139</v>
      </c>
      <c r="AG41" s="101" t="s">
        <v>139</v>
      </c>
      <c r="AH41" s="101">
        <v>12</v>
      </c>
      <c r="AJ41" s="98"/>
      <c r="AK41" s="98"/>
      <c r="AL41" s="98"/>
      <c r="AM41" s="98"/>
      <c r="AN41" s="98"/>
      <c r="AO41" s="98"/>
      <c r="AP41" s="98"/>
      <c r="AQ41" s="98"/>
      <c r="AR41" s="98"/>
      <c r="AS41" s="98"/>
      <c r="AT41" s="98"/>
      <c r="AU41" s="98"/>
      <c r="AV41" s="98"/>
      <c r="AW41" s="98"/>
      <c r="AX41" s="98"/>
      <c r="AY41" s="98"/>
      <c r="AZ41" s="98"/>
      <c r="BA41" s="98"/>
      <c r="BB41" s="98"/>
      <c r="BC41" s="98"/>
      <c r="BD41" s="98"/>
      <c r="BE41" s="98"/>
      <c r="BF41" s="98"/>
      <c r="BG41" s="98"/>
      <c r="BH41" s="98"/>
      <c r="BI41" s="98"/>
      <c r="BJ41" s="98"/>
      <c r="BK41" s="98"/>
      <c r="BL41" s="98"/>
      <c r="BM41" s="98"/>
      <c r="BN41" s="98"/>
      <c r="BO41" s="98"/>
      <c r="BP41" s="98"/>
      <c r="BR41" s="98">
        <f>'[14]PL (InPost)'!C32</f>
        <v>0</v>
      </c>
      <c r="BS41" s="98">
        <f>'[14]CZ (Czech Post)'!D28*$BR$1</f>
        <v>0</v>
      </c>
      <c r="BT41" s="98">
        <f>'[14]SPS (Slovak Parcel Service)'!C32*$BR$1</f>
        <v>0</v>
      </c>
      <c r="BU41" s="98">
        <f>'[14]HU (Sprinter)'!D35*$BR$1</f>
        <v>6.7139964380687509</v>
      </c>
      <c r="BV41" s="98">
        <f>'[14]RO (Cargus)'!D34*$DR$1</f>
        <v>0</v>
      </c>
      <c r="BW41" s="98">
        <f>'[14]BG (Speedy)'!D34*$BR$1</f>
        <v>0</v>
      </c>
      <c r="BX41" s="98">
        <f>'[14]GR (Taxydema)'!C28*$BR$1</f>
        <v>0</v>
      </c>
      <c r="BY41" s="98"/>
      <c r="BZ41" s="98"/>
      <c r="CA41" s="98"/>
      <c r="CB41" s="98"/>
      <c r="CC41" s="98"/>
      <c r="CD41" s="98">
        <f>'[14]EST (Venipack)'!C33*$BR$1</f>
        <v>0</v>
      </c>
      <c r="CE41" s="98"/>
      <c r="CF41" s="98"/>
      <c r="CG41" s="98"/>
      <c r="CH41" s="98"/>
      <c r="CI41" s="98"/>
      <c r="CJ41" s="98">
        <f>'[14]LT (Venipack)'!C33*$BR$1</f>
        <v>0</v>
      </c>
      <c r="CK41" s="98">
        <f>'[14]LV (Venipack)'!C33*$BR$1</f>
        <v>0</v>
      </c>
      <c r="CL41" s="98"/>
      <c r="CM41" s="98"/>
      <c r="CN41" s="98">
        <f>'[14]DE (Hermes)'!C34*$BR$1</f>
        <v>0</v>
      </c>
      <c r="CO41" s="98"/>
      <c r="CP41" s="98"/>
      <c r="CQ41" s="98"/>
      <c r="CR41" s="98"/>
      <c r="CS41" s="98"/>
      <c r="CT41" s="98"/>
      <c r="CU41" s="98"/>
      <c r="CV41" s="98"/>
      <c r="CW41" s="98"/>
      <c r="CX41" s="98"/>
    </row>
    <row r="42" spans="1:102">
      <c r="A42" s="135" t="s">
        <v>152</v>
      </c>
      <c r="B42" s="101">
        <v>12</v>
      </c>
      <c r="C42" s="101">
        <v>12</v>
      </c>
      <c r="D42" s="101">
        <v>12</v>
      </c>
      <c r="E42" s="101">
        <v>12</v>
      </c>
      <c r="F42" s="101">
        <v>12</v>
      </c>
      <c r="G42" s="101">
        <v>12</v>
      </c>
      <c r="H42" s="101">
        <v>12</v>
      </c>
      <c r="I42" s="101">
        <v>12</v>
      </c>
      <c r="J42" s="101">
        <v>12</v>
      </c>
      <c r="K42" s="101">
        <v>12</v>
      </c>
      <c r="L42" s="101">
        <v>12</v>
      </c>
      <c r="M42" s="101">
        <v>12</v>
      </c>
      <c r="N42" s="101">
        <v>12</v>
      </c>
      <c r="O42" s="101">
        <v>12</v>
      </c>
      <c r="P42" s="101">
        <v>12</v>
      </c>
      <c r="Q42" s="101">
        <v>12</v>
      </c>
      <c r="R42" s="101">
        <v>12</v>
      </c>
      <c r="S42" s="101">
        <v>12</v>
      </c>
      <c r="T42" s="101">
        <v>12</v>
      </c>
      <c r="U42" s="101">
        <v>12</v>
      </c>
      <c r="V42" s="101">
        <v>12</v>
      </c>
      <c r="W42" s="101">
        <v>12</v>
      </c>
      <c r="X42" s="101">
        <v>12</v>
      </c>
      <c r="Y42" s="101">
        <v>12</v>
      </c>
      <c r="Z42" s="101">
        <v>12</v>
      </c>
      <c r="AA42" s="101">
        <v>12</v>
      </c>
      <c r="AB42" s="101">
        <v>12</v>
      </c>
      <c r="AC42" s="101" t="s">
        <v>139</v>
      </c>
      <c r="AD42" s="101" t="s">
        <v>139</v>
      </c>
      <c r="AE42" s="101">
        <v>12</v>
      </c>
      <c r="AF42" s="101" t="s">
        <v>139</v>
      </c>
      <c r="AG42" s="101" t="s">
        <v>139</v>
      </c>
      <c r="AH42" s="101">
        <v>12</v>
      </c>
      <c r="AJ42" s="98"/>
      <c r="AK42" s="98"/>
      <c r="AL42" s="98"/>
      <c r="AM42" s="98"/>
      <c r="AN42" s="98"/>
      <c r="AO42" s="98"/>
      <c r="AP42" s="98"/>
      <c r="AQ42" s="98"/>
      <c r="AR42" s="98"/>
      <c r="AS42" s="98"/>
      <c r="AT42" s="98"/>
      <c r="AU42" s="98"/>
      <c r="AV42" s="98"/>
      <c r="AW42" s="98"/>
      <c r="AX42" s="98"/>
      <c r="AY42" s="98"/>
      <c r="AZ42" s="98"/>
      <c r="BA42" s="98"/>
      <c r="BB42" s="98"/>
      <c r="BC42" s="98"/>
      <c r="BD42" s="98"/>
      <c r="BE42" s="98"/>
      <c r="BF42" s="98"/>
      <c r="BG42" s="98"/>
      <c r="BH42" s="98"/>
      <c r="BI42" s="98"/>
      <c r="BJ42" s="98"/>
      <c r="BK42" s="98"/>
      <c r="BL42" s="98"/>
      <c r="BM42" s="98"/>
      <c r="BN42" s="98"/>
      <c r="BO42" s="98"/>
      <c r="BP42" s="98"/>
      <c r="BR42" s="98">
        <f>'[14]PL (InPost)'!C33</f>
        <v>0</v>
      </c>
      <c r="BS42" s="98">
        <f>'[14]CZ (Czech Post)'!D29*$BR$1</f>
        <v>0</v>
      </c>
      <c r="BT42" s="98">
        <f>'[14]SPS (Slovak Parcel Service)'!C33*$BR$1</f>
        <v>0</v>
      </c>
      <c r="BU42" s="98">
        <f>'[14]HU (Sprinter)'!D36*$BR$1</f>
        <v>0</v>
      </c>
      <c r="BV42" s="98">
        <f>'[14]RO (Cargus)'!D35*$DR$1</f>
        <v>0</v>
      </c>
      <c r="BW42" s="98">
        <f>'[14]BG (Speedy)'!D35*$BR$1</f>
        <v>0</v>
      </c>
      <c r="BX42" s="98">
        <f>'[14]GR (Taxydema)'!C29*$BR$1</f>
        <v>0</v>
      </c>
      <c r="BY42" s="98"/>
      <c r="BZ42" s="98"/>
      <c r="CA42" s="98"/>
      <c r="CB42" s="98"/>
      <c r="CC42" s="98"/>
      <c r="CD42" s="98">
        <f>'[14]EST (Venipack)'!C34*$BR$1</f>
        <v>0</v>
      </c>
      <c r="CE42" s="98"/>
      <c r="CF42" s="98"/>
      <c r="CG42" s="98"/>
      <c r="CH42" s="98"/>
      <c r="CI42" s="98"/>
      <c r="CJ42" s="98">
        <f>'[14]LT (Venipack)'!C34*$BR$1</f>
        <v>0</v>
      </c>
      <c r="CK42" s="98">
        <f>'[14]LV (Venipack)'!C34*$BR$1</f>
        <v>0</v>
      </c>
      <c r="CL42" s="98"/>
      <c r="CM42" s="98"/>
      <c r="CN42" s="98">
        <f>'[14]DE (Hermes)'!C35*$BR$1</f>
        <v>0</v>
      </c>
      <c r="CO42" s="98"/>
      <c r="CP42" s="98"/>
      <c r="CQ42" s="98"/>
      <c r="CR42" s="98"/>
      <c r="CS42" s="98"/>
      <c r="CT42" s="98"/>
      <c r="CU42" s="98"/>
      <c r="CV42" s="98"/>
      <c r="CW42" s="98"/>
      <c r="CX42" s="98"/>
    </row>
    <row r="43" spans="1:102">
      <c r="A43" s="135" t="s">
        <v>153</v>
      </c>
      <c r="B43" s="101">
        <v>15</v>
      </c>
      <c r="C43" s="101">
        <v>15</v>
      </c>
      <c r="D43" s="101">
        <v>15</v>
      </c>
      <c r="E43" s="101">
        <v>15</v>
      </c>
      <c r="F43" s="101">
        <v>15</v>
      </c>
      <c r="G43" s="101">
        <v>15</v>
      </c>
      <c r="H43" s="101">
        <v>15</v>
      </c>
      <c r="I43" s="101">
        <v>15</v>
      </c>
      <c r="J43" s="101">
        <v>15</v>
      </c>
      <c r="K43" s="101">
        <v>15</v>
      </c>
      <c r="L43" s="101">
        <v>15</v>
      </c>
      <c r="M43" s="101">
        <v>15</v>
      </c>
      <c r="N43" s="101">
        <v>15</v>
      </c>
      <c r="O43" s="101">
        <v>15</v>
      </c>
      <c r="P43" s="101">
        <v>15</v>
      </c>
      <c r="Q43" s="101">
        <v>15</v>
      </c>
      <c r="R43" s="101">
        <v>15</v>
      </c>
      <c r="S43" s="101">
        <v>15</v>
      </c>
      <c r="T43" s="101">
        <v>15</v>
      </c>
      <c r="U43" s="101">
        <v>15</v>
      </c>
      <c r="V43" s="101">
        <v>15</v>
      </c>
      <c r="W43" s="101">
        <v>15</v>
      </c>
      <c r="X43" s="101">
        <v>15</v>
      </c>
      <c r="Y43" s="101">
        <v>15</v>
      </c>
      <c r="Z43" s="101">
        <v>15</v>
      </c>
      <c r="AA43" s="101">
        <v>15</v>
      </c>
      <c r="AB43" s="101">
        <v>15</v>
      </c>
      <c r="AC43" s="101" t="s">
        <v>139</v>
      </c>
      <c r="AD43" s="101" t="s">
        <v>139</v>
      </c>
      <c r="AE43" s="101">
        <v>15</v>
      </c>
      <c r="AF43" s="101" t="s">
        <v>139</v>
      </c>
      <c r="AG43" s="101" t="s">
        <v>139</v>
      </c>
      <c r="AH43" s="101">
        <v>15</v>
      </c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8"/>
      <c r="BC43" s="98"/>
      <c r="BD43" s="98"/>
      <c r="BE43" s="98"/>
      <c r="BF43" s="98"/>
      <c r="BG43" s="98"/>
      <c r="BH43" s="98"/>
      <c r="BI43" s="98"/>
      <c r="BJ43" s="98"/>
      <c r="BK43" s="98"/>
      <c r="BL43" s="98"/>
      <c r="BM43" s="98"/>
      <c r="BN43" s="98"/>
      <c r="BO43" s="98"/>
      <c r="BP43" s="98"/>
      <c r="BR43" s="98">
        <f>'[14]PL (InPost)'!C36</f>
        <v>0</v>
      </c>
      <c r="BS43" s="98">
        <f>'[14]CZ (Czech Post)'!D32*$BR$1</f>
        <v>0</v>
      </c>
      <c r="BT43" s="98">
        <f>'[14]SPS (Slovak Parcel Service)'!C36*$BR$1</f>
        <v>0</v>
      </c>
      <c r="BU43" s="98">
        <f>'[14]HU (Sprinter)'!D39*$BR$1</f>
        <v>0</v>
      </c>
      <c r="BV43" s="98">
        <f>'[14]RO (Cargus)'!D38*$DR$1</f>
        <v>0</v>
      </c>
      <c r="BW43" s="98">
        <f>'[14]BG (Speedy)'!D38*$BR$1</f>
        <v>0</v>
      </c>
      <c r="BX43" s="98">
        <f>'[14]GR (Taxydema)'!C32*$BR$1</f>
        <v>0</v>
      </c>
      <c r="BY43" s="98"/>
      <c r="BZ43" s="98"/>
      <c r="CA43" s="98"/>
      <c r="CB43" s="98"/>
      <c r="CC43" s="98"/>
      <c r="CD43" s="98">
        <f>'[14]EST (Venipack)'!C37*$BR$1</f>
        <v>0</v>
      </c>
      <c r="CE43" s="98"/>
      <c r="CF43" s="98"/>
      <c r="CG43" s="98"/>
      <c r="CH43" s="98"/>
      <c r="CI43" s="98"/>
      <c r="CJ43" s="98">
        <f>'[14]LT (Venipack)'!C37*$BR$1</f>
        <v>0</v>
      </c>
      <c r="CK43" s="98">
        <f>'[14]LV (Venipack)'!C37*$BR$1</f>
        <v>0</v>
      </c>
      <c r="CL43" s="98"/>
      <c r="CM43" s="98"/>
      <c r="CN43" s="98">
        <f>'[14]DE (Hermes)'!C38*$BR$1</f>
        <v>0</v>
      </c>
      <c r="CO43" s="98"/>
      <c r="CP43" s="98"/>
      <c r="CQ43" s="98"/>
      <c r="CR43" s="98"/>
      <c r="CS43" s="98"/>
      <c r="CT43" s="98"/>
      <c r="CU43" s="98"/>
      <c r="CV43" s="98"/>
      <c r="CW43" s="98"/>
      <c r="CX43" s="98"/>
    </row>
    <row r="44" spans="1:102">
      <c r="A44" s="135" t="s">
        <v>154</v>
      </c>
      <c r="B44" s="101">
        <v>20</v>
      </c>
      <c r="C44" s="101">
        <v>20</v>
      </c>
      <c r="D44" s="101">
        <v>20</v>
      </c>
      <c r="E44" s="101">
        <v>20</v>
      </c>
      <c r="F44" s="101">
        <v>20</v>
      </c>
      <c r="G44" s="101">
        <v>20</v>
      </c>
      <c r="H44" s="101">
        <v>20</v>
      </c>
      <c r="I44" s="101">
        <v>20</v>
      </c>
      <c r="J44" s="101">
        <v>20</v>
      </c>
      <c r="K44" s="101">
        <v>20</v>
      </c>
      <c r="L44" s="101">
        <v>20</v>
      </c>
      <c r="M44" s="101">
        <v>20</v>
      </c>
      <c r="N44" s="101">
        <v>20</v>
      </c>
      <c r="O44" s="101">
        <v>20</v>
      </c>
      <c r="P44" s="101">
        <v>20</v>
      </c>
      <c r="Q44" s="101">
        <v>20</v>
      </c>
      <c r="R44" s="101">
        <v>20</v>
      </c>
      <c r="S44" s="101">
        <v>20</v>
      </c>
      <c r="T44" s="101">
        <v>20</v>
      </c>
      <c r="U44" s="101">
        <v>20</v>
      </c>
      <c r="V44" s="101">
        <v>20</v>
      </c>
      <c r="W44" s="101">
        <v>20</v>
      </c>
      <c r="X44" s="101">
        <v>20</v>
      </c>
      <c r="Y44" s="101">
        <v>20</v>
      </c>
      <c r="Z44" s="101">
        <v>20</v>
      </c>
      <c r="AA44" s="101">
        <v>20</v>
      </c>
      <c r="AB44" s="101">
        <v>20</v>
      </c>
      <c r="AC44" s="101" t="s">
        <v>139</v>
      </c>
      <c r="AD44" s="101" t="s">
        <v>139</v>
      </c>
      <c r="AE44" s="101">
        <v>20</v>
      </c>
      <c r="AF44" s="101" t="s">
        <v>139</v>
      </c>
      <c r="AG44" s="101" t="s">
        <v>139</v>
      </c>
      <c r="AH44" s="101">
        <v>20</v>
      </c>
      <c r="AJ44" s="98"/>
      <c r="AK44" s="98"/>
      <c r="AL44" s="98"/>
      <c r="AM44" s="98"/>
      <c r="AN44" s="98"/>
      <c r="AO44" s="98"/>
      <c r="AP44" s="98"/>
      <c r="AQ44" s="98"/>
      <c r="AR44" s="98"/>
      <c r="AS44" s="98"/>
      <c r="AT44" s="98"/>
      <c r="AU44" s="98"/>
      <c r="AV44" s="98"/>
      <c r="AW44" s="98"/>
      <c r="AX44" s="98"/>
      <c r="AY44" s="98"/>
      <c r="AZ44" s="98"/>
      <c r="BA44" s="98"/>
      <c r="BB44" s="98"/>
      <c r="BC44" s="98"/>
      <c r="BD44" s="98"/>
      <c r="BE44" s="98"/>
      <c r="BF44" s="98"/>
      <c r="BG44" s="98"/>
      <c r="BH44" s="98"/>
      <c r="BI44" s="98"/>
      <c r="BJ44" s="98"/>
      <c r="BK44" s="98"/>
      <c r="BL44" s="98"/>
      <c r="BM44" s="98"/>
      <c r="BN44" s="98"/>
      <c r="BO44" s="98"/>
      <c r="BP44" s="98"/>
      <c r="BR44" s="98">
        <f>'[14]PL (InPost)'!C37</f>
        <v>0</v>
      </c>
      <c r="BS44" s="98">
        <f>'[14]CZ (Czech Post)'!D33*$BR$1</f>
        <v>0</v>
      </c>
      <c r="BT44" s="98">
        <f>'[14]SPS (Slovak Parcel Service)'!C37*$BR$1</f>
        <v>0</v>
      </c>
      <c r="BU44" s="98">
        <f>'[14]HU (Sprinter)'!D40*$BR$1</f>
        <v>0</v>
      </c>
      <c r="BV44" s="98">
        <f>'[14]RO (Cargus)'!D39*$DR$1</f>
        <v>0</v>
      </c>
      <c r="BW44" s="98">
        <f>'[14]BG (Speedy)'!D39*$BR$1</f>
        <v>0</v>
      </c>
      <c r="BX44" s="98">
        <f>'[14]GR (Taxydema)'!C33*$BR$1</f>
        <v>0</v>
      </c>
      <c r="BY44" s="98"/>
      <c r="BZ44" s="98"/>
      <c r="CA44" s="98"/>
      <c r="CB44" s="98"/>
      <c r="CC44" s="98"/>
      <c r="CD44" s="98">
        <f>'[14]EST (Venipack)'!C38*$BR$1</f>
        <v>0</v>
      </c>
      <c r="CE44" s="98"/>
      <c r="CF44" s="98"/>
      <c r="CG44" s="98"/>
      <c r="CH44" s="98"/>
      <c r="CI44" s="98"/>
      <c r="CJ44" s="98">
        <f>'[14]LT (Venipack)'!C38*$BR$1</f>
        <v>0</v>
      </c>
      <c r="CK44" s="98">
        <f>'[14]LV (Venipack)'!C38*$BR$1</f>
        <v>0</v>
      </c>
      <c r="CL44" s="98"/>
      <c r="CM44" s="98"/>
      <c r="CN44" s="98">
        <f>'[14]DE (Hermes)'!C39*$BR$1</f>
        <v>0</v>
      </c>
      <c r="CO44" s="98"/>
      <c r="CP44" s="98"/>
      <c r="CQ44" s="98"/>
      <c r="CR44" s="98"/>
      <c r="CS44" s="98"/>
      <c r="CT44" s="98"/>
      <c r="CU44" s="98"/>
      <c r="CV44" s="98"/>
      <c r="CW44" s="98"/>
      <c r="CX44" s="98"/>
    </row>
    <row r="45" spans="1:102">
      <c r="A45" s="135" t="s">
        <v>155</v>
      </c>
      <c r="B45" s="101">
        <v>20</v>
      </c>
      <c r="C45" s="101">
        <v>20</v>
      </c>
      <c r="D45" s="101">
        <v>20</v>
      </c>
      <c r="E45" s="101">
        <v>20</v>
      </c>
      <c r="F45" s="101">
        <v>20</v>
      </c>
      <c r="G45" s="101">
        <v>20</v>
      </c>
      <c r="H45" s="101">
        <v>20</v>
      </c>
      <c r="I45" s="101">
        <v>20</v>
      </c>
      <c r="J45" s="101">
        <v>20</v>
      </c>
      <c r="K45" s="101">
        <v>20</v>
      </c>
      <c r="L45" s="101">
        <v>20</v>
      </c>
      <c r="M45" s="101">
        <v>20</v>
      </c>
      <c r="N45" s="101">
        <v>20</v>
      </c>
      <c r="O45" s="101">
        <v>20</v>
      </c>
      <c r="P45" s="101">
        <v>20</v>
      </c>
      <c r="Q45" s="101">
        <v>20</v>
      </c>
      <c r="R45" s="101">
        <v>20</v>
      </c>
      <c r="S45" s="101">
        <v>20</v>
      </c>
      <c r="T45" s="101">
        <v>20</v>
      </c>
      <c r="U45" s="101">
        <v>20</v>
      </c>
      <c r="V45" s="101">
        <v>20</v>
      </c>
      <c r="W45" s="101">
        <v>20</v>
      </c>
      <c r="X45" s="101">
        <v>20</v>
      </c>
      <c r="Y45" s="101">
        <v>20</v>
      </c>
      <c r="Z45" s="101">
        <v>20</v>
      </c>
      <c r="AA45" s="101">
        <v>20</v>
      </c>
      <c r="AB45" s="101">
        <v>20</v>
      </c>
      <c r="AC45" s="101" t="s">
        <v>139</v>
      </c>
      <c r="AD45" s="101" t="s">
        <v>139</v>
      </c>
      <c r="AE45" s="101">
        <v>20</v>
      </c>
      <c r="AF45" s="101" t="s">
        <v>139</v>
      </c>
      <c r="AG45" s="101" t="s">
        <v>139</v>
      </c>
      <c r="AH45" s="101">
        <v>20</v>
      </c>
      <c r="AJ45" s="98"/>
      <c r="AK45" s="98"/>
      <c r="AL45" s="98"/>
      <c r="AM45" s="98"/>
      <c r="AN45" s="98"/>
      <c r="AO45" s="98"/>
      <c r="AP45" s="98"/>
      <c r="AQ45" s="98"/>
      <c r="AR45" s="98"/>
      <c r="AS45" s="98"/>
      <c r="AT45" s="98"/>
      <c r="AU45" s="98"/>
      <c r="AV45" s="98"/>
      <c r="AW45" s="98"/>
      <c r="AX45" s="98"/>
      <c r="AY45" s="98"/>
      <c r="AZ45" s="98"/>
      <c r="BA45" s="98"/>
      <c r="BB45" s="98"/>
      <c r="BC45" s="98"/>
      <c r="BD45" s="98"/>
      <c r="BE45" s="98"/>
      <c r="BF45" s="98"/>
      <c r="BG45" s="98"/>
      <c r="BH45" s="98"/>
      <c r="BI45" s="98"/>
      <c r="BJ45" s="98"/>
      <c r="BK45" s="98"/>
      <c r="BL45" s="98"/>
      <c r="BM45" s="98"/>
      <c r="BN45" s="98"/>
      <c r="BO45" s="98"/>
      <c r="BP45" s="98"/>
      <c r="BR45" s="98">
        <f>'[14]PL (InPost)'!C38</f>
        <v>0</v>
      </c>
      <c r="BS45" s="98">
        <f>'[14]CZ (Czech Post)'!D34*$BR$1</f>
        <v>0</v>
      </c>
      <c r="BT45" s="98">
        <f>'[14]SPS (Slovak Parcel Service)'!C38*$BR$1</f>
        <v>0</v>
      </c>
      <c r="BU45" s="98">
        <f>'[14]HU (Sprinter)'!D41*$BR$1</f>
        <v>0</v>
      </c>
      <c r="BV45" s="98">
        <f>'[14]RO (Cargus)'!D40*$DR$1</f>
        <v>0</v>
      </c>
      <c r="BW45" s="98">
        <f>'[14]BG (Speedy)'!D40*$BR$1</f>
        <v>0</v>
      </c>
      <c r="BX45" s="98">
        <f>'[14]GR (Taxydema)'!C34*$BR$1</f>
        <v>0</v>
      </c>
      <c r="BY45" s="98"/>
      <c r="BZ45" s="98"/>
      <c r="CA45" s="98"/>
      <c r="CB45" s="98"/>
      <c r="CC45" s="98"/>
      <c r="CD45" s="98">
        <f>'[14]EST (Venipack)'!C39*$BR$1</f>
        <v>0</v>
      </c>
      <c r="CE45" s="98"/>
      <c r="CF45" s="98"/>
      <c r="CG45" s="98"/>
      <c r="CH45" s="98"/>
      <c r="CI45" s="98"/>
      <c r="CJ45" s="98">
        <f>'[14]LT (Venipack)'!C39*$BR$1</f>
        <v>0</v>
      </c>
      <c r="CK45" s="98">
        <f>'[14]LV (Venipack)'!C39*$BR$1</f>
        <v>0</v>
      </c>
      <c r="CL45" s="98"/>
      <c r="CM45" s="98"/>
      <c r="CN45" s="98">
        <f>'[14]DE (Hermes)'!C40*$BR$1</f>
        <v>0</v>
      </c>
      <c r="CO45" s="98"/>
      <c r="CP45" s="98"/>
      <c r="CQ45" s="98"/>
      <c r="CR45" s="98"/>
      <c r="CS45" s="98"/>
      <c r="CT45" s="98"/>
      <c r="CU45" s="98"/>
      <c r="CV45" s="98"/>
      <c r="CW45" s="98"/>
      <c r="CX45" s="98"/>
    </row>
    <row r="46" spans="1:102">
      <c r="A46" s="130" t="s">
        <v>156</v>
      </c>
      <c r="B46" s="101">
        <v>3</v>
      </c>
      <c r="C46" s="101">
        <v>3</v>
      </c>
      <c r="D46" s="101">
        <v>3</v>
      </c>
      <c r="E46" s="101">
        <v>3</v>
      </c>
      <c r="F46" s="101">
        <v>3</v>
      </c>
      <c r="G46" s="101">
        <v>3</v>
      </c>
      <c r="H46" s="101">
        <v>3</v>
      </c>
      <c r="I46" s="101">
        <v>3</v>
      </c>
      <c r="J46" s="101">
        <v>3</v>
      </c>
      <c r="K46" s="101">
        <v>3</v>
      </c>
      <c r="L46" s="101">
        <v>3</v>
      </c>
      <c r="M46" s="101">
        <v>3</v>
      </c>
      <c r="N46" s="101">
        <v>3</v>
      </c>
      <c r="O46" s="101">
        <v>3</v>
      </c>
      <c r="P46" s="101">
        <v>3</v>
      </c>
      <c r="Q46" s="101">
        <v>3</v>
      </c>
      <c r="R46" s="101">
        <v>3</v>
      </c>
      <c r="S46" s="101">
        <v>3</v>
      </c>
      <c r="T46" s="101">
        <v>3</v>
      </c>
      <c r="U46" s="101">
        <v>3</v>
      </c>
      <c r="V46" s="101">
        <v>3</v>
      </c>
      <c r="W46" s="101">
        <v>3</v>
      </c>
      <c r="X46" s="101">
        <v>3</v>
      </c>
      <c r="Y46" s="101">
        <v>3</v>
      </c>
      <c r="Z46" s="101">
        <v>3</v>
      </c>
      <c r="AA46" s="101">
        <v>3</v>
      </c>
      <c r="AB46" s="101">
        <v>3</v>
      </c>
      <c r="AC46" s="101" t="s">
        <v>139</v>
      </c>
      <c r="AD46" s="101" t="s">
        <v>139</v>
      </c>
      <c r="AE46" s="101">
        <v>3</v>
      </c>
      <c r="AF46" s="101" t="s">
        <v>139</v>
      </c>
      <c r="AG46" s="101" t="s">
        <v>139</v>
      </c>
      <c r="AH46" s="101">
        <v>3</v>
      </c>
      <c r="AJ46" s="98"/>
      <c r="AK46" s="98"/>
      <c r="AL46" s="98"/>
      <c r="AM46" s="98"/>
      <c r="AN46" s="98"/>
      <c r="AO46" s="98"/>
      <c r="AP46" s="98"/>
      <c r="AQ46" s="98"/>
      <c r="AR46" s="98"/>
      <c r="AS46" s="98"/>
      <c r="AT46" s="98"/>
      <c r="AU46" s="98"/>
      <c r="AV46" s="98"/>
      <c r="AW46" s="98"/>
      <c r="AX46" s="98"/>
      <c r="AY46" s="98"/>
      <c r="AZ46" s="98"/>
      <c r="BA46" s="98"/>
      <c r="BB46" s="98"/>
      <c r="BC46" s="98"/>
      <c r="BD46" s="98"/>
      <c r="BE46" s="98"/>
      <c r="BF46" s="98"/>
      <c r="BG46" s="98"/>
      <c r="BH46" s="98"/>
      <c r="BI46" s="98"/>
      <c r="BJ46" s="98"/>
      <c r="BK46" s="98"/>
      <c r="BL46" s="98"/>
      <c r="BM46" s="98"/>
      <c r="BN46" s="98"/>
      <c r="BO46" s="98"/>
      <c r="BP46" s="98"/>
      <c r="BR46" s="98">
        <f>'[14]PL (InPost)'!C39</f>
        <v>0</v>
      </c>
      <c r="BS46" s="98">
        <f>'[14]CZ (Czech Post)'!D35*$BR$1</f>
        <v>0</v>
      </c>
      <c r="BT46" s="98">
        <f>'[14]SPS (Slovak Parcel Service)'!C39*$BR$1</f>
        <v>0</v>
      </c>
      <c r="BU46" s="98">
        <f>'[14]HU (Sprinter)'!D42*$BR$1</f>
        <v>0</v>
      </c>
      <c r="BV46" s="98">
        <f>'[14]RO (Cargus)'!D41*$DR$1</f>
        <v>0</v>
      </c>
      <c r="BW46" s="98">
        <f>'[14]BG (Speedy)'!D41*$BR$1</f>
        <v>0</v>
      </c>
      <c r="BX46" s="98">
        <f>'[14]GR (Taxydema)'!C35*$BR$1</f>
        <v>0</v>
      </c>
      <c r="BY46" s="105"/>
      <c r="BZ46" s="105"/>
      <c r="CA46" s="105"/>
      <c r="CB46" s="105"/>
      <c r="CC46" s="105"/>
      <c r="CD46" s="98">
        <f>'[14]EST (Venipack)'!C40*$BR$1</f>
        <v>0</v>
      </c>
      <c r="CE46" s="105"/>
      <c r="CF46" s="105"/>
      <c r="CG46" s="105"/>
      <c r="CH46" s="105"/>
      <c r="CI46" s="105"/>
      <c r="CJ46" s="98">
        <f>'[14]LT (Venipack)'!C40*$BR$1</f>
        <v>0</v>
      </c>
      <c r="CK46" s="98">
        <f>'[14]LV (Venipack)'!C40*$BR$1</f>
        <v>0</v>
      </c>
      <c r="CL46" s="105"/>
      <c r="CM46" s="105"/>
      <c r="CN46" s="98">
        <f>'[14]DE (Hermes)'!C41*$BR$1</f>
        <v>0</v>
      </c>
      <c r="CO46" s="105"/>
      <c r="CP46" s="105"/>
      <c r="CQ46" s="105"/>
      <c r="CR46" s="105"/>
      <c r="CS46" s="105"/>
      <c r="CT46" s="105"/>
      <c r="CU46" s="105"/>
      <c r="CV46" s="105"/>
      <c r="CW46" s="105"/>
      <c r="CX46" s="105"/>
    </row>
    <row r="47" spans="1:102">
      <c r="A47" s="130" t="s">
        <v>157</v>
      </c>
      <c r="B47" s="101">
        <v>50</v>
      </c>
      <c r="C47" s="101">
        <v>50</v>
      </c>
      <c r="D47" s="101">
        <v>50</v>
      </c>
      <c r="E47" s="101">
        <v>50</v>
      </c>
      <c r="F47" s="101">
        <v>50</v>
      </c>
      <c r="G47" s="101">
        <v>50</v>
      </c>
      <c r="H47" s="101">
        <v>50</v>
      </c>
      <c r="I47" s="101">
        <v>50</v>
      </c>
      <c r="J47" s="101">
        <v>50</v>
      </c>
      <c r="K47" s="101">
        <v>50</v>
      </c>
      <c r="L47" s="101">
        <v>50</v>
      </c>
      <c r="M47" s="101">
        <v>50</v>
      </c>
      <c r="N47" s="101">
        <v>50</v>
      </c>
      <c r="O47" s="101">
        <v>50</v>
      </c>
      <c r="P47" s="101">
        <v>50</v>
      </c>
      <c r="Q47" s="101">
        <v>50</v>
      </c>
      <c r="R47" s="101">
        <v>50</v>
      </c>
      <c r="S47" s="101">
        <v>50</v>
      </c>
      <c r="T47" s="101">
        <v>50</v>
      </c>
      <c r="U47" s="101">
        <v>50</v>
      </c>
      <c r="V47" s="101">
        <v>50</v>
      </c>
      <c r="W47" s="101">
        <v>50</v>
      </c>
      <c r="X47" s="101">
        <v>50</v>
      </c>
      <c r="Y47" s="101">
        <v>50</v>
      </c>
      <c r="Z47" s="101">
        <v>50</v>
      </c>
      <c r="AA47" s="101">
        <v>50</v>
      </c>
      <c r="AB47" s="101">
        <v>50</v>
      </c>
      <c r="AC47" s="101" t="s">
        <v>139</v>
      </c>
      <c r="AD47" s="101" t="s">
        <v>139</v>
      </c>
      <c r="AE47" s="101">
        <v>50</v>
      </c>
      <c r="AF47" s="101" t="s">
        <v>139</v>
      </c>
      <c r="AG47" s="101" t="s">
        <v>139</v>
      </c>
      <c r="AH47" s="101">
        <v>50</v>
      </c>
      <c r="AJ47" s="98"/>
      <c r="AK47" s="98"/>
      <c r="AL47" s="98"/>
      <c r="AM47" s="98"/>
      <c r="AN47" s="98"/>
      <c r="AO47" s="98"/>
      <c r="AP47" s="98"/>
      <c r="AQ47" s="98"/>
      <c r="AR47" s="98"/>
      <c r="AS47" s="98"/>
      <c r="AT47" s="98"/>
      <c r="AU47" s="98"/>
      <c r="AV47" s="98"/>
      <c r="AW47" s="98"/>
      <c r="AX47" s="98"/>
      <c r="AY47" s="98"/>
      <c r="AZ47" s="98"/>
      <c r="BA47" s="98"/>
      <c r="BB47" s="98"/>
      <c r="BC47" s="98"/>
      <c r="BD47" s="98"/>
      <c r="BE47" s="98"/>
      <c r="BF47" s="98"/>
      <c r="BG47" s="98"/>
      <c r="BH47" s="98"/>
      <c r="BI47" s="98"/>
      <c r="BJ47" s="98"/>
      <c r="BK47" s="98"/>
      <c r="BL47" s="98"/>
      <c r="BM47" s="98"/>
      <c r="BN47" s="98"/>
      <c r="BO47" s="98"/>
      <c r="BP47" s="98"/>
      <c r="BR47" s="98">
        <f>'[14]PL (InPost)'!C40</f>
        <v>0</v>
      </c>
      <c r="BS47" s="98">
        <f>'[14]CZ (Czech Post)'!D36*$BR$1</f>
        <v>0</v>
      </c>
      <c r="BT47" s="98">
        <f>'[14]SPS (Slovak Parcel Service)'!C40*$BR$1</f>
        <v>0</v>
      </c>
      <c r="BU47" s="98">
        <f>'[14]HU (Sprinter)'!D43*$BR$1</f>
        <v>0</v>
      </c>
      <c r="BV47" s="98">
        <f>'[14]RO (Cargus)'!D42*$DR$1</f>
        <v>0</v>
      </c>
      <c r="BW47" s="98">
        <f>'[14]BG (Speedy)'!D42*$BR$1</f>
        <v>0</v>
      </c>
      <c r="BX47" s="98">
        <f>'[14]GR (Taxydema)'!C36*$BR$1</f>
        <v>0</v>
      </c>
      <c r="BY47" s="105"/>
      <c r="BZ47" s="105"/>
      <c r="CA47" s="105"/>
      <c r="CB47" s="105"/>
      <c r="CC47" s="105"/>
      <c r="CD47" s="98">
        <f>'[14]EST (Venipack)'!C41*$BR$1</f>
        <v>0</v>
      </c>
      <c r="CE47" s="105"/>
      <c r="CF47" s="105"/>
      <c r="CG47" s="105"/>
      <c r="CH47" s="105"/>
      <c r="CI47" s="105"/>
      <c r="CJ47" s="98">
        <f>'[14]LT (Venipack)'!C41*$BR$1</f>
        <v>0</v>
      </c>
      <c r="CK47" s="98">
        <f>'[14]LV (Venipack)'!C41*$BR$1</f>
        <v>0</v>
      </c>
      <c r="CL47" s="105"/>
      <c r="CM47" s="105"/>
      <c r="CN47" s="98">
        <f>'[14]DE (Hermes)'!C42*$BR$1</f>
        <v>0</v>
      </c>
      <c r="CO47" s="105"/>
      <c r="CP47" s="105"/>
      <c r="CQ47" s="105"/>
      <c r="CR47" s="105"/>
      <c r="CS47" s="105"/>
      <c r="CT47" s="105"/>
      <c r="CU47" s="105"/>
      <c r="CV47" s="105"/>
      <c r="CW47" s="105"/>
      <c r="CX47" s="105"/>
    </row>
    <row r="48" spans="1:102" ht="13.9" customHeight="1">
      <c r="A48" s="130" t="s">
        <v>158</v>
      </c>
      <c r="B48" s="145" t="s">
        <v>159</v>
      </c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6"/>
      <c r="N48" s="146"/>
      <c r="O48" s="146"/>
      <c r="P48" s="146"/>
      <c r="Q48" s="146"/>
      <c r="R48" s="146"/>
      <c r="S48" s="146"/>
      <c r="T48" s="146"/>
      <c r="U48" s="146"/>
      <c r="V48" s="146"/>
      <c r="W48" s="146"/>
      <c r="X48" s="146"/>
      <c r="Y48" s="146"/>
      <c r="Z48" s="146"/>
      <c r="AA48" s="146"/>
      <c r="AB48" s="146"/>
      <c r="AC48" s="146"/>
      <c r="AD48" s="146"/>
      <c r="AE48" s="146"/>
      <c r="AF48" s="146"/>
      <c r="AG48" s="146"/>
      <c r="AH48" s="147"/>
      <c r="AJ48" s="98"/>
      <c r="AK48" s="98"/>
      <c r="AL48" s="98"/>
      <c r="AM48" s="98"/>
      <c r="AN48" s="98"/>
      <c r="AO48" s="98"/>
      <c r="AP48" s="98"/>
      <c r="AQ48" s="98"/>
      <c r="AR48" s="98"/>
      <c r="AS48" s="98"/>
      <c r="AT48" s="98"/>
      <c r="AU48" s="98"/>
      <c r="AV48" s="98"/>
      <c r="AW48" s="98"/>
      <c r="AX48" s="98"/>
      <c r="AY48" s="98"/>
      <c r="AZ48" s="98"/>
      <c r="BA48" s="98"/>
      <c r="BB48" s="98"/>
      <c r="BC48" s="98"/>
      <c r="BD48" s="98"/>
      <c r="BE48" s="98"/>
      <c r="BF48" s="98"/>
      <c r="BG48" s="98"/>
      <c r="BH48" s="98"/>
      <c r="BI48" s="98"/>
      <c r="BJ48" s="98"/>
      <c r="BK48" s="98"/>
      <c r="BL48" s="98"/>
      <c r="BM48" s="98"/>
      <c r="BN48" s="98"/>
      <c r="BO48" s="98"/>
      <c r="BP48" s="98"/>
      <c r="BR48" s="98">
        <f>'[14]PL (InPost)'!C41</f>
        <v>0</v>
      </c>
      <c r="BS48" s="98">
        <f>'[14]CZ (Czech Post)'!D37*$BR$1</f>
        <v>0</v>
      </c>
      <c r="BT48" s="98">
        <f>'[14]SPS (Slovak Parcel Service)'!C41*$BR$1</f>
        <v>0</v>
      </c>
      <c r="BU48" s="98">
        <f>'[14]HU (Sprinter)'!D44*$BR$1</f>
        <v>0.41962477737929693</v>
      </c>
      <c r="BV48" s="98">
        <f>'[14]RO (Cargus)'!D43*$DR$1</f>
        <v>0</v>
      </c>
      <c r="BW48" s="98">
        <f>'[14]BG (Speedy)'!D43*$BR$1</f>
        <v>0</v>
      </c>
      <c r="BX48" s="98">
        <f>'[14]GR (Taxydema)'!C37*$BR$1</f>
        <v>0</v>
      </c>
      <c r="BY48" s="105"/>
      <c r="BZ48" s="105"/>
      <c r="CA48" s="105"/>
      <c r="CB48" s="105"/>
      <c r="CC48" s="105"/>
      <c r="CD48" s="98">
        <f>'[14]EST (Venipack)'!C42*$BR$1</f>
        <v>0</v>
      </c>
      <c r="CE48" s="105"/>
      <c r="CF48" s="105"/>
      <c r="CG48" s="105"/>
      <c r="CH48" s="105"/>
      <c r="CI48" s="105"/>
      <c r="CJ48" s="98">
        <f>'[14]LT (Venipack)'!C42*$BR$1</f>
        <v>0</v>
      </c>
      <c r="CK48" s="98">
        <f>'[14]LV (Venipack)'!C42*$BR$1</f>
        <v>0</v>
      </c>
      <c r="CL48" s="105"/>
      <c r="CM48" s="105"/>
      <c r="CN48" s="98">
        <f>'[14]DE (Hermes)'!C43*$BR$1</f>
        <v>0</v>
      </c>
      <c r="CO48" s="105"/>
      <c r="CP48" s="105"/>
      <c r="CQ48" s="105"/>
      <c r="CR48" s="105"/>
      <c r="CS48" s="105"/>
      <c r="CT48" s="105"/>
      <c r="CU48" s="105"/>
      <c r="CV48" s="105"/>
      <c r="CW48" s="105"/>
      <c r="CX48" s="105"/>
    </row>
    <row r="49" spans="1:102">
      <c r="A49" s="135" t="s">
        <v>160</v>
      </c>
      <c r="B49" s="145" t="s">
        <v>159</v>
      </c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6"/>
      <c r="N49" s="146"/>
      <c r="O49" s="146"/>
      <c r="P49" s="146"/>
      <c r="Q49" s="146"/>
      <c r="R49" s="146"/>
      <c r="S49" s="146"/>
      <c r="T49" s="146"/>
      <c r="U49" s="146"/>
      <c r="V49" s="146"/>
      <c r="W49" s="146"/>
      <c r="X49" s="146"/>
      <c r="Y49" s="146"/>
      <c r="Z49" s="146"/>
      <c r="AA49" s="146"/>
      <c r="AB49" s="146"/>
      <c r="AC49" s="146"/>
      <c r="AD49" s="146"/>
      <c r="AE49" s="146"/>
      <c r="AF49" s="146"/>
      <c r="AG49" s="146"/>
      <c r="AH49" s="147"/>
      <c r="AJ49" s="97"/>
      <c r="AK49" s="97"/>
      <c r="AL49" s="97"/>
      <c r="AM49" s="97"/>
      <c r="AN49" s="97"/>
      <c r="AO49" s="97"/>
      <c r="AP49" s="97"/>
      <c r="AQ49" s="97"/>
      <c r="AR49" s="97"/>
      <c r="AS49" s="97"/>
      <c r="AT49" s="97"/>
      <c r="AU49" s="97"/>
      <c r="AV49" s="97"/>
      <c r="AW49" s="97"/>
      <c r="AX49" s="97"/>
      <c r="AY49" s="97"/>
      <c r="AZ49" s="97"/>
      <c r="BA49" s="97"/>
      <c r="BB49" s="97"/>
      <c r="BC49" s="97"/>
      <c r="BD49" s="97"/>
      <c r="BE49" s="97"/>
      <c r="BF49" s="97"/>
      <c r="BG49" s="97"/>
      <c r="BH49" s="97"/>
      <c r="BI49" s="97"/>
      <c r="BJ49" s="97"/>
      <c r="BK49" s="97"/>
      <c r="BL49" s="97"/>
      <c r="BM49" s="97"/>
      <c r="BN49" s="97"/>
      <c r="BO49" s="97"/>
      <c r="BP49" s="97"/>
      <c r="BR49" s="97">
        <f>'[14]PL (InPost)'!C42</f>
        <v>0.11</v>
      </c>
      <c r="BS49" s="98">
        <f>'[14]CZ (Czech Post)'!D38*$BR$1</f>
        <v>0</v>
      </c>
      <c r="BT49" s="97">
        <f>'[14]SPS (Slovak Parcel Service)'!C42</f>
        <v>0.08</v>
      </c>
      <c r="BU49" s="98">
        <f>'[14]HU (Sprinter)'!D45*$BR$1</f>
        <v>1.9932176925516603</v>
      </c>
      <c r="BV49" s="98">
        <f>'[14]RO (Cargus)'!D44*$DR$1</f>
        <v>0</v>
      </c>
      <c r="BW49" s="106">
        <f>'[14]BG (Speedy)'!D44</f>
        <v>0.21</v>
      </c>
      <c r="BX49" s="98">
        <f>'[14]GR (Taxydema)'!C38*$BR$1</f>
        <v>0</v>
      </c>
      <c r="BY49" s="97"/>
      <c r="BZ49" s="97"/>
      <c r="CA49" s="97"/>
      <c r="CB49" s="97"/>
      <c r="CC49" s="97"/>
      <c r="CD49" s="98">
        <f>'[14]EST (Venipack)'!C43*$BR$1</f>
        <v>0</v>
      </c>
      <c r="CE49" s="97"/>
      <c r="CF49" s="97"/>
      <c r="CG49" s="97"/>
      <c r="CH49" s="97"/>
      <c r="CI49" s="97"/>
      <c r="CJ49" s="98">
        <f>'[14]LT (Venipack)'!C43*$BR$1</f>
        <v>0</v>
      </c>
      <c r="CK49" s="98">
        <f>'[14]LV (Venipack)'!C43*$BR$1</f>
        <v>0</v>
      </c>
      <c r="CL49" s="97"/>
      <c r="CM49" s="97"/>
      <c r="CN49" s="98">
        <f>'[14]DE (Hermes)'!C44*$BR$1</f>
        <v>0</v>
      </c>
      <c r="CO49" s="97"/>
      <c r="CP49" s="97"/>
      <c r="CQ49" s="97"/>
      <c r="CR49" s="97"/>
      <c r="CS49" s="97"/>
      <c r="CT49" s="97"/>
      <c r="CU49" s="97"/>
      <c r="CV49" s="97"/>
      <c r="CW49" s="97"/>
      <c r="CX49" s="97"/>
    </row>
    <row r="50" spans="1:102">
      <c r="A50" s="130" t="s">
        <v>161</v>
      </c>
      <c r="B50" s="145" t="s">
        <v>159</v>
      </c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6"/>
      <c r="N50" s="146"/>
      <c r="O50" s="146"/>
      <c r="P50" s="146"/>
      <c r="Q50" s="146"/>
      <c r="R50" s="146"/>
      <c r="S50" s="146"/>
      <c r="T50" s="146"/>
      <c r="U50" s="146"/>
      <c r="V50" s="146"/>
      <c r="W50" s="146"/>
      <c r="X50" s="146"/>
      <c r="Y50" s="146"/>
      <c r="Z50" s="146"/>
      <c r="AA50" s="146"/>
      <c r="AB50" s="146"/>
      <c r="AC50" s="146"/>
      <c r="AD50" s="146"/>
      <c r="AE50" s="146"/>
      <c r="AF50" s="146"/>
      <c r="AG50" s="146"/>
      <c r="AH50" s="147"/>
      <c r="AJ50" s="98"/>
      <c r="AK50" s="98"/>
      <c r="AL50" s="98"/>
      <c r="AM50" s="98"/>
      <c r="AN50" s="98"/>
      <c r="AO50" s="98"/>
      <c r="AP50" s="98"/>
      <c r="AQ50" s="98"/>
      <c r="AR50" s="98"/>
      <c r="AS50" s="98"/>
      <c r="AT50" s="98"/>
      <c r="AU50" s="98"/>
      <c r="AV50" s="98"/>
      <c r="AW50" s="98"/>
      <c r="AX50" s="98"/>
      <c r="AY50" s="98"/>
      <c r="AZ50" s="98"/>
      <c r="BA50" s="98"/>
      <c r="BB50" s="98"/>
      <c r="BC50" s="98"/>
      <c r="BD50" s="98"/>
      <c r="BE50" s="98"/>
      <c r="BF50" s="98"/>
      <c r="BG50" s="98"/>
      <c r="BH50" s="98"/>
      <c r="BI50" s="98"/>
      <c r="BJ50" s="98"/>
      <c r="BK50" s="98"/>
      <c r="BL50" s="98"/>
      <c r="BM50" s="98"/>
      <c r="BN50" s="98"/>
      <c r="BO50" s="98"/>
      <c r="BP50" s="98"/>
      <c r="BR50" s="98">
        <f>'[14]PL (InPost)'!C43</f>
        <v>0</v>
      </c>
      <c r="BS50" s="98">
        <f>'[14]CZ (Czech Post)'!D39*$BR$1</f>
        <v>0</v>
      </c>
      <c r="BT50" s="98">
        <f>'[14]SPS (Slovak Parcel Service)'!C43*$BR$1</f>
        <v>2.15</v>
      </c>
      <c r="BU50" s="98">
        <f>'[14]HU (Sprinter)'!D46*$BR$1</f>
        <v>0</v>
      </c>
      <c r="BV50" s="98">
        <f>'[14]RO (Cargus)'!D45*$DR$1</f>
        <v>0</v>
      </c>
      <c r="BW50" s="98">
        <f>'[14]BG (Speedy)'!D45*$BR$1</f>
        <v>0</v>
      </c>
      <c r="BX50" s="98">
        <f>'[14]GR (Taxydema)'!C39*$BR$1</f>
        <v>0</v>
      </c>
      <c r="BY50" s="105"/>
      <c r="BZ50" s="105"/>
      <c r="CA50" s="105"/>
      <c r="CB50" s="105"/>
      <c r="CC50" s="105"/>
      <c r="CD50" s="98">
        <f>'[14]EST (Venipack)'!C44*$BR$1</f>
        <v>0</v>
      </c>
      <c r="CE50" s="105"/>
      <c r="CF50" s="105"/>
      <c r="CG50" s="105"/>
      <c r="CH50" s="105"/>
      <c r="CI50" s="105"/>
      <c r="CJ50" s="98">
        <f>'[14]LT (Venipack)'!C44*$BR$1</f>
        <v>0</v>
      </c>
      <c r="CK50" s="98">
        <f>'[14]LV (Venipack)'!C44*$BR$1</f>
        <v>0</v>
      </c>
      <c r="CL50" s="105"/>
      <c r="CM50" s="105"/>
      <c r="CN50" s="98">
        <f>'[14]DE (Hermes)'!C45*$BR$1</f>
        <v>0.86</v>
      </c>
      <c r="CO50" s="105"/>
      <c r="CP50" s="105"/>
      <c r="CQ50" s="105"/>
      <c r="CR50" s="105"/>
      <c r="CS50" s="105"/>
      <c r="CT50" s="105"/>
      <c r="CU50" s="105"/>
      <c r="CV50" s="105"/>
      <c r="CW50" s="105"/>
      <c r="CX50" s="105"/>
    </row>
    <row r="51" spans="1:102" ht="39.75" customHeight="1">
      <c r="A51" s="138" t="s">
        <v>162</v>
      </c>
      <c r="B51" s="129">
        <v>2.5</v>
      </c>
      <c r="C51" s="129">
        <v>2.5</v>
      </c>
      <c r="D51" s="129">
        <v>2.5</v>
      </c>
      <c r="E51" s="129">
        <v>2.5</v>
      </c>
      <c r="F51" s="129">
        <v>2.5</v>
      </c>
      <c r="G51" s="129">
        <v>2.5</v>
      </c>
      <c r="H51" s="129">
        <v>2.5</v>
      </c>
      <c r="I51" s="129">
        <v>2.5</v>
      </c>
      <c r="J51" s="129">
        <v>2.5</v>
      </c>
      <c r="K51" s="129">
        <v>2.5</v>
      </c>
      <c r="L51" s="129">
        <v>2.5</v>
      </c>
      <c r="M51" s="129">
        <v>2.5</v>
      </c>
      <c r="N51" s="129">
        <v>2.5</v>
      </c>
      <c r="O51" s="129">
        <v>2.5</v>
      </c>
      <c r="P51" s="129">
        <v>2.5</v>
      </c>
      <c r="Q51" s="129">
        <v>2.5</v>
      </c>
      <c r="R51" s="129">
        <v>2.5</v>
      </c>
      <c r="S51" s="129">
        <v>2.5</v>
      </c>
      <c r="T51" s="129">
        <v>2.5</v>
      </c>
      <c r="U51" s="129">
        <v>2.5</v>
      </c>
      <c r="V51" s="129">
        <v>2.5</v>
      </c>
      <c r="W51" s="129">
        <v>2.5</v>
      </c>
      <c r="X51" s="129">
        <v>2.5</v>
      </c>
      <c r="Y51" s="129">
        <v>2.5</v>
      </c>
      <c r="Z51" s="129">
        <v>2.5</v>
      </c>
      <c r="AA51" s="129">
        <v>2.5</v>
      </c>
      <c r="AB51" s="129">
        <v>2.5</v>
      </c>
      <c r="AC51" s="101">
        <v>2.5</v>
      </c>
      <c r="AD51" s="101">
        <v>2.5</v>
      </c>
      <c r="AE51" s="129">
        <v>2.5</v>
      </c>
      <c r="AF51" s="101">
        <v>2.5</v>
      </c>
      <c r="AG51" s="101">
        <v>2.5</v>
      </c>
      <c r="AH51" s="129">
        <v>2.5</v>
      </c>
      <c r="AJ51" s="108"/>
      <c r="AK51" s="108"/>
      <c r="AL51" s="108"/>
      <c r="AM51" s="108"/>
      <c r="AN51" s="108"/>
      <c r="AO51" s="108"/>
      <c r="AP51" s="108"/>
      <c r="AQ51" s="108"/>
      <c r="AR51" s="108"/>
      <c r="AS51" s="108"/>
      <c r="AT51" s="108"/>
      <c r="AU51" s="108"/>
      <c r="AV51" s="108"/>
      <c r="AW51" s="108"/>
      <c r="AX51" s="108"/>
      <c r="AY51" s="108"/>
      <c r="AZ51" s="108"/>
      <c r="BA51" s="108"/>
      <c r="BB51" s="108"/>
      <c r="BC51" s="108"/>
      <c r="BD51" s="108"/>
      <c r="BE51" s="108"/>
      <c r="BF51" s="108"/>
      <c r="BG51" s="108"/>
      <c r="BH51" s="108"/>
      <c r="BI51" s="108"/>
      <c r="BJ51" s="108"/>
      <c r="BK51" s="108"/>
      <c r="BL51" s="108"/>
      <c r="BM51" s="108"/>
      <c r="BN51" s="108"/>
      <c r="BO51" s="108"/>
      <c r="BP51" s="108"/>
      <c r="BR51" s="108"/>
      <c r="BS51" s="108"/>
      <c r="BT51" s="108"/>
      <c r="BU51" s="108"/>
      <c r="BV51" s="108"/>
      <c r="BW51" s="108"/>
      <c r="BX51" s="108"/>
      <c r="BY51" s="109"/>
      <c r="BZ51" s="109"/>
      <c r="CA51" s="109"/>
      <c r="CB51" s="109"/>
      <c r="CC51" s="109"/>
      <c r="CD51" s="108"/>
      <c r="CE51" s="109"/>
      <c r="CF51" s="109"/>
      <c r="CG51" s="109"/>
      <c r="CH51" s="109"/>
      <c r="CI51" s="109"/>
      <c r="CJ51" s="108"/>
      <c r="CK51" s="108"/>
      <c r="CL51" s="109"/>
      <c r="CM51" s="109"/>
      <c r="CN51" s="108"/>
      <c r="CO51" s="109"/>
      <c r="CP51" s="109"/>
      <c r="CQ51" s="109"/>
      <c r="CR51" s="109"/>
      <c r="CS51" s="109"/>
      <c r="CT51" s="109"/>
      <c r="CU51" s="109"/>
      <c r="CV51" s="109"/>
      <c r="CW51" s="109"/>
      <c r="CX51" s="109"/>
    </row>
    <row r="52" spans="1:102" ht="13.9">
      <c r="A52" s="107"/>
      <c r="B52" s="110"/>
      <c r="C52" s="110"/>
      <c r="D52" s="110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J52" s="111"/>
      <c r="AK52" s="111"/>
      <c r="AL52" s="111"/>
      <c r="AM52" s="111"/>
      <c r="AN52" s="111"/>
      <c r="AO52" s="111"/>
      <c r="AP52" s="111"/>
      <c r="AQ52" s="111"/>
      <c r="AR52" s="111"/>
      <c r="AS52" s="111"/>
      <c r="AT52" s="111"/>
      <c r="AU52" s="111"/>
      <c r="AV52" s="111"/>
      <c r="AW52" s="111"/>
      <c r="AX52" s="111"/>
      <c r="AY52" s="111"/>
      <c r="AZ52" s="111"/>
      <c r="BA52" s="111"/>
      <c r="BB52" s="111"/>
      <c r="BC52" s="111"/>
      <c r="BD52" s="111"/>
      <c r="BE52" s="111"/>
      <c r="BF52" s="111"/>
      <c r="BG52" s="111"/>
      <c r="BH52" s="111"/>
      <c r="BI52" s="111"/>
      <c r="BJ52" s="111"/>
      <c r="BK52" s="111"/>
      <c r="BL52" s="111"/>
      <c r="BM52" s="111"/>
      <c r="BN52" s="111"/>
      <c r="BO52" s="111"/>
      <c r="BP52" s="111"/>
      <c r="BR52" s="112"/>
      <c r="BS52" s="112"/>
      <c r="BT52" s="112"/>
      <c r="BU52" s="112"/>
      <c r="BV52" s="112"/>
      <c r="BW52" s="112"/>
      <c r="BX52" s="112"/>
      <c r="BY52" s="112"/>
      <c r="BZ52" s="112"/>
      <c r="CA52" s="112"/>
      <c r="CB52" s="112"/>
      <c r="CC52" s="112"/>
      <c r="CD52" s="112"/>
      <c r="CE52" s="112"/>
      <c r="CF52" s="112"/>
      <c r="CG52" s="112"/>
      <c r="CH52" s="112"/>
      <c r="CI52" s="112"/>
      <c r="CJ52" s="112"/>
      <c r="CK52" s="112"/>
      <c r="CL52" s="112"/>
      <c r="CM52" s="112"/>
      <c r="CN52" s="112"/>
      <c r="CO52" s="112"/>
      <c r="CP52" s="112"/>
      <c r="CQ52" s="112"/>
      <c r="CR52" s="112"/>
      <c r="CS52" s="113"/>
      <c r="CT52" s="113"/>
      <c r="CU52" s="113"/>
      <c r="CV52" s="113"/>
      <c r="CW52" s="113"/>
      <c r="CX52" s="113"/>
    </row>
    <row r="53" spans="1:102">
      <c r="A53" s="94" t="s">
        <v>163</v>
      </c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4"/>
      <c r="AB53" s="94"/>
      <c r="AC53" s="94"/>
      <c r="AD53" s="94"/>
      <c r="AE53" s="94"/>
      <c r="AF53" s="94"/>
      <c r="AG53" s="94"/>
      <c r="AH53" s="94"/>
      <c r="AJ53" s="94"/>
      <c r="AK53" s="94"/>
      <c r="AL53" s="94"/>
      <c r="AM53" s="94"/>
      <c r="AN53" s="94"/>
      <c r="AO53" s="94"/>
      <c r="AP53" s="94"/>
      <c r="AQ53" s="94"/>
      <c r="AR53" s="94"/>
      <c r="AS53" s="94"/>
      <c r="AT53" s="94"/>
      <c r="AU53" s="94"/>
      <c r="AV53" s="94"/>
      <c r="AW53" s="94"/>
      <c r="AX53" s="94"/>
      <c r="AY53" s="94"/>
      <c r="AZ53" s="94"/>
      <c r="BA53" s="94"/>
      <c r="BB53" s="94"/>
      <c r="BC53" s="94"/>
      <c r="BD53" s="94"/>
      <c r="BE53" s="94"/>
      <c r="BF53" s="94"/>
      <c r="BG53" s="94"/>
      <c r="BH53" s="94"/>
      <c r="BI53" s="94"/>
      <c r="BJ53" s="94"/>
      <c r="BK53" s="94"/>
      <c r="BL53" s="94"/>
      <c r="BM53" s="94"/>
      <c r="BN53" s="94"/>
      <c r="BO53" s="94"/>
      <c r="BP53" s="94"/>
      <c r="BR53" s="94"/>
      <c r="BS53" s="94"/>
      <c r="BT53" s="94"/>
      <c r="BU53" s="94"/>
      <c r="BV53" s="94"/>
      <c r="BW53" s="94"/>
      <c r="BX53" s="94"/>
      <c r="BY53" s="94"/>
      <c r="BZ53" s="94"/>
      <c r="CA53" s="94"/>
      <c r="CB53" s="94"/>
      <c r="CC53" s="94"/>
      <c r="CD53" s="94"/>
      <c r="CE53" s="94"/>
      <c r="CF53" s="94"/>
      <c r="CG53" s="94"/>
      <c r="CH53" s="94"/>
      <c r="CI53" s="94"/>
      <c r="CJ53" s="94"/>
      <c r="CK53" s="94"/>
      <c r="CL53" s="94"/>
      <c r="CM53" s="94"/>
      <c r="CN53" s="94"/>
      <c r="CO53" s="94"/>
      <c r="CP53" s="94"/>
      <c r="CQ53" s="94"/>
      <c r="CR53" s="94"/>
      <c r="CS53" s="94"/>
      <c r="CT53" s="94"/>
      <c r="CU53" s="94"/>
      <c r="CV53" s="94"/>
      <c r="CW53" s="94"/>
      <c r="CX53" s="94"/>
    </row>
    <row r="54" spans="1:102" s="83" customFormat="1">
      <c r="A54" s="130" t="s">
        <v>164</v>
      </c>
      <c r="B54" s="115" t="s">
        <v>139</v>
      </c>
      <c r="C54" s="115" t="s">
        <v>139</v>
      </c>
      <c r="D54" s="115" t="s">
        <v>139</v>
      </c>
      <c r="E54" s="115" t="s">
        <v>139</v>
      </c>
      <c r="F54" s="115" t="s">
        <v>139</v>
      </c>
      <c r="G54" s="115" t="s">
        <v>139</v>
      </c>
      <c r="H54" s="115" t="s">
        <v>139</v>
      </c>
      <c r="I54" s="115" t="s">
        <v>139</v>
      </c>
      <c r="J54" s="85" t="s">
        <v>139</v>
      </c>
      <c r="K54" s="85" t="s">
        <v>139</v>
      </c>
      <c r="L54" s="85" t="s">
        <v>139</v>
      </c>
      <c r="M54" s="85" t="s">
        <v>139</v>
      </c>
      <c r="N54" s="85" t="s">
        <v>139</v>
      </c>
      <c r="O54" s="85" t="s">
        <v>139</v>
      </c>
      <c r="P54" s="85" t="s">
        <v>139</v>
      </c>
      <c r="Q54" s="85" t="s">
        <v>139</v>
      </c>
      <c r="R54" s="85" t="s">
        <v>139</v>
      </c>
      <c r="S54" s="85" t="s">
        <v>139</v>
      </c>
      <c r="T54" s="85" t="s">
        <v>139</v>
      </c>
      <c r="U54" s="85" t="s">
        <v>139</v>
      </c>
      <c r="V54" s="85" t="s">
        <v>139</v>
      </c>
      <c r="W54" s="85" t="s">
        <v>139</v>
      </c>
      <c r="X54" s="85" t="s">
        <v>139</v>
      </c>
      <c r="Y54" s="85" t="s">
        <v>139</v>
      </c>
      <c r="Z54" s="85" t="s">
        <v>139</v>
      </c>
      <c r="AA54" s="85" t="s">
        <v>139</v>
      </c>
      <c r="AB54" s="85" t="s">
        <v>139</v>
      </c>
      <c r="AC54" s="85" t="s">
        <v>139</v>
      </c>
      <c r="AD54" s="85" t="s">
        <v>139</v>
      </c>
      <c r="AE54" s="85" t="s">
        <v>139</v>
      </c>
      <c r="AF54" s="85" t="s">
        <v>139</v>
      </c>
      <c r="AG54" s="85" t="s">
        <v>139</v>
      </c>
      <c r="AH54" s="85" t="s">
        <v>139</v>
      </c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/>
      <c r="BI54" s="84"/>
      <c r="BJ54" s="84"/>
      <c r="BK54" s="84"/>
      <c r="BL54" s="84"/>
      <c r="BM54" s="84"/>
      <c r="BN54" s="84"/>
      <c r="BO54" s="84"/>
      <c r="BP54" s="84"/>
      <c r="BR54" s="85"/>
      <c r="BS54" s="85"/>
      <c r="BT54" s="85"/>
      <c r="BU54" s="85"/>
      <c r="BV54" s="85"/>
      <c r="BW54" s="85"/>
      <c r="BX54" s="85"/>
      <c r="BY54" s="85"/>
      <c r="BZ54" s="85"/>
      <c r="CA54" s="85"/>
      <c r="CB54" s="85"/>
      <c r="CC54" s="85"/>
      <c r="CD54" s="85"/>
      <c r="CE54" s="85"/>
      <c r="CF54" s="85"/>
      <c r="CG54" s="85"/>
      <c r="CH54" s="85"/>
      <c r="CI54" s="85"/>
      <c r="CJ54" s="85"/>
      <c r="CK54" s="85"/>
      <c r="CL54" s="85"/>
      <c r="CM54" s="85"/>
      <c r="CN54" s="85"/>
      <c r="CO54" s="85"/>
      <c r="CP54" s="85"/>
      <c r="CQ54" s="85"/>
      <c r="CR54" s="85"/>
      <c r="CS54" s="85" t="s">
        <v>165</v>
      </c>
      <c r="CT54" s="85" t="s">
        <v>165</v>
      </c>
      <c r="CU54" s="85" t="s">
        <v>165</v>
      </c>
      <c r="CV54" s="85" t="s">
        <v>165</v>
      </c>
      <c r="CW54" s="85" t="s">
        <v>165</v>
      </c>
      <c r="CX54" s="85" t="s">
        <v>165</v>
      </c>
    </row>
    <row r="55" spans="1:102" s="83" customFormat="1">
      <c r="A55" s="132" t="s">
        <v>166</v>
      </c>
      <c r="B55" s="115" t="s">
        <v>139</v>
      </c>
      <c r="C55" s="115" t="s">
        <v>139</v>
      </c>
      <c r="D55" s="115" t="s">
        <v>139</v>
      </c>
      <c r="E55" s="115" t="s">
        <v>139</v>
      </c>
      <c r="F55" s="115" t="s">
        <v>139</v>
      </c>
      <c r="G55" s="115" t="s">
        <v>139</v>
      </c>
      <c r="H55" s="115" t="s">
        <v>139</v>
      </c>
      <c r="I55" s="115" t="s">
        <v>139</v>
      </c>
      <c r="J55" s="85" t="s">
        <v>139</v>
      </c>
      <c r="K55" s="85" t="s">
        <v>139</v>
      </c>
      <c r="L55" s="85" t="s">
        <v>139</v>
      </c>
      <c r="M55" s="85" t="s">
        <v>139</v>
      </c>
      <c r="N55" s="85" t="s">
        <v>139</v>
      </c>
      <c r="O55" s="85" t="s">
        <v>139</v>
      </c>
      <c r="P55" s="85" t="s">
        <v>139</v>
      </c>
      <c r="Q55" s="85" t="s">
        <v>139</v>
      </c>
      <c r="R55" s="85" t="s">
        <v>139</v>
      </c>
      <c r="S55" s="85" t="s">
        <v>139</v>
      </c>
      <c r="T55" s="85" t="s">
        <v>139</v>
      </c>
      <c r="U55" s="85" t="s">
        <v>139</v>
      </c>
      <c r="V55" s="85" t="s">
        <v>139</v>
      </c>
      <c r="W55" s="85" t="s">
        <v>139</v>
      </c>
      <c r="X55" s="85" t="s">
        <v>139</v>
      </c>
      <c r="Y55" s="85" t="s">
        <v>139</v>
      </c>
      <c r="Z55" s="85" t="s">
        <v>139</v>
      </c>
      <c r="AA55" s="85" t="s">
        <v>139</v>
      </c>
      <c r="AB55" s="85" t="s">
        <v>139</v>
      </c>
      <c r="AC55" s="85" t="s">
        <v>139</v>
      </c>
      <c r="AD55" s="85" t="s">
        <v>139</v>
      </c>
      <c r="AE55" s="85" t="s">
        <v>139</v>
      </c>
      <c r="AF55" s="85" t="s">
        <v>139</v>
      </c>
      <c r="AG55" s="85" t="s">
        <v>139</v>
      </c>
      <c r="AH55" s="85" t="s">
        <v>139</v>
      </c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R55" s="85"/>
      <c r="BS55" s="85"/>
      <c r="BT55" s="85"/>
      <c r="BU55" s="85"/>
      <c r="BV55" s="85"/>
      <c r="BW55" s="85"/>
      <c r="BX55" s="85"/>
      <c r="BY55" s="85"/>
      <c r="BZ55" s="85"/>
      <c r="CA55" s="85"/>
      <c r="CB55" s="85"/>
      <c r="CC55" s="85"/>
      <c r="CD55" s="85"/>
      <c r="CE55" s="85"/>
      <c r="CF55" s="85"/>
      <c r="CG55" s="85"/>
      <c r="CH55" s="85"/>
      <c r="CI55" s="85"/>
      <c r="CJ55" s="85"/>
      <c r="CK55" s="85"/>
      <c r="CL55" s="85"/>
      <c r="CM55" s="85"/>
      <c r="CN55" s="85"/>
      <c r="CO55" s="85"/>
      <c r="CP55" s="85"/>
      <c r="CQ55" s="85"/>
      <c r="CR55" s="85"/>
      <c r="CS55" s="85" t="s">
        <v>167</v>
      </c>
      <c r="CT55" s="85" t="s">
        <v>167</v>
      </c>
      <c r="CU55" s="85" t="s">
        <v>167</v>
      </c>
      <c r="CV55" s="85" t="s">
        <v>167</v>
      </c>
      <c r="CW55" s="85" t="s">
        <v>167</v>
      </c>
      <c r="CX55" s="85" t="s">
        <v>167</v>
      </c>
    </row>
    <row r="56" spans="1:102" s="83" customFormat="1">
      <c r="A56" s="132" t="s">
        <v>168</v>
      </c>
      <c r="B56" s="115" t="s">
        <v>139</v>
      </c>
      <c r="C56" s="115" t="s">
        <v>139</v>
      </c>
      <c r="D56" s="115" t="s">
        <v>139</v>
      </c>
      <c r="E56" s="115" t="s">
        <v>139</v>
      </c>
      <c r="F56" s="115" t="s">
        <v>139</v>
      </c>
      <c r="G56" s="115" t="s">
        <v>139</v>
      </c>
      <c r="H56" s="115" t="s">
        <v>139</v>
      </c>
      <c r="I56" s="115" t="s">
        <v>139</v>
      </c>
      <c r="J56" s="85" t="s">
        <v>139</v>
      </c>
      <c r="K56" s="85" t="s">
        <v>139</v>
      </c>
      <c r="L56" s="85" t="s">
        <v>139</v>
      </c>
      <c r="M56" s="85" t="s">
        <v>139</v>
      </c>
      <c r="N56" s="85" t="s">
        <v>139</v>
      </c>
      <c r="O56" s="85" t="s">
        <v>139</v>
      </c>
      <c r="P56" s="85" t="s">
        <v>139</v>
      </c>
      <c r="Q56" s="85" t="s">
        <v>139</v>
      </c>
      <c r="R56" s="85" t="s">
        <v>139</v>
      </c>
      <c r="S56" s="85" t="s">
        <v>139</v>
      </c>
      <c r="T56" s="85" t="s">
        <v>139</v>
      </c>
      <c r="U56" s="85" t="s">
        <v>139</v>
      </c>
      <c r="V56" s="85" t="s">
        <v>139</v>
      </c>
      <c r="W56" s="85" t="s">
        <v>139</v>
      </c>
      <c r="X56" s="85" t="s">
        <v>139</v>
      </c>
      <c r="Y56" s="85" t="s">
        <v>139</v>
      </c>
      <c r="Z56" s="85" t="s">
        <v>139</v>
      </c>
      <c r="AA56" s="85" t="s">
        <v>139</v>
      </c>
      <c r="AB56" s="85" t="s">
        <v>139</v>
      </c>
      <c r="AC56" s="85" t="s">
        <v>139</v>
      </c>
      <c r="AD56" s="85" t="s">
        <v>139</v>
      </c>
      <c r="AE56" s="85" t="s">
        <v>139</v>
      </c>
      <c r="AF56" s="85" t="s">
        <v>139</v>
      </c>
      <c r="AG56" s="85" t="s">
        <v>139</v>
      </c>
      <c r="AH56" s="85" t="s">
        <v>139</v>
      </c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  <c r="BO56" s="84"/>
      <c r="BP56" s="84"/>
      <c r="BR56" s="85"/>
      <c r="BS56" s="85"/>
      <c r="BT56" s="85"/>
      <c r="BU56" s="85"/>
      <c r="BV56" s="85"/>
      <c r="BW56" s="85"/>
      <c r="BX56" s="85"/>
      <c r="BY56" s="85"/>
      <c r="BZ56" s="85"/>
      <c r="CA56" s="85"/>
      <c r="CB56" s="85"/>
      <c r="CC56" s="85"/>
      <c r="CD56" s="85"/>
      <c r="CE56" s="85"/>
      <c r="CF56" s="85"/>
      <c r="CG56" s="85"/>
      <c r="CH56" s="85"/>
      <c r="CI56" s="85"/>
      <c r="CJ56" s="85"/>
      <c r="CK56" s="85"/>
      <c r="CL56" s="85"/>
      <c r="CM56" s="85"/>
      <c r="CN56" s="85"/>
      <c r="CO56" s="85"/>
      <c r="CP56" s="85"/>
      <c r="CQ56" s="85"/>
      <c r="CR56" s="85"/>
      <c r="CS56" s="85" t="s">
        <v>169</v>
      </c>
      <c r="CT56" s="85" t="s">
        <v>169</v>
      </c>
      <c r="CU56" s="85" t="s">
        <v>169</v>
      </c>
      <c r="CV56" s="85" t="s">
        <v>169</v>
      </c>
      <c r="CW56" s="85" t="s">
        <v>169</v>
      </c>
      <c r="CX56" s="85" t="s">
        <v>169</v>
      </c>
    </row>
    <row r="57" spans="1:102" s="83" customFormat="1">
      <c r="A57" s="132" t="s">
        <v>170</v>
      </c>
      <c r="B57" s="115" t="s">
        <v>139</v>
      </c>
      <c r="C57" s="115" t="s">
        <v>139</v>
      </c>
      <c r="D57" s="115" t="s">
        <v>139</v>
      </c>
      <c r="E57" s="115" t="s">
        <v>139</v>
      </c>
      <c r="F57" s="115" t="s">
        <v>139</v>
      </c>
      <c r="G57" s="115" t="s">
        <v>139</v>
      </c>
      <c r="H57" s="115" t="s">
        <v>139</v>
      </c>
      <c r="I57" s="115" t="s">
        <v>139</v>
      </c>
      <c r="J57" s="85" t="s">
        <v>139</v>
      </c>
      <c r="K57" s="85" t="s">
        <v>139</v>
      </c>
      <c r="L57" s="85" t="s">
        <v>139</v>
      </c>
      <c r="M57" s="85" t="s">
        <v>139</v>
      </c>
      <c r="N57" s="85" t="s">
        <v>139</v>
      </c>
      <c r="O57" s="85" t="s">
        <v>139</v>
      </c>
      <c r="P57" s="85" t="s">
        <v>139</v>
      </c>
      <c r="Q57" s="85" t="s">
        <v>139</v>
      </c>
      <c r="R57" s="85" t="s">
        <v>139</v>
      </c>
      <c r="S57" s="85" t="s">
        <v>139</v>
      </c>
      <c r="T57" s="85" t="s">
        <v>139</v>
      </c>
      <c r="U57" s="85" t="s">
        <v>139</v>
      </c>
      <c r="V57" s="85" t="s">
        <v>139</v>
      </c>
      <c r="W57" s="85" t="s">
        <v>139</v>
      </c>
      <c r="X57" s="85" t="s">
        <v>139</v>
      </c>
      <c r="Y57" s="85" t="s">
        <v>139</v>
      </c>
      <c r="Z57" s="85" t="s">
        <v>139</v>
      </c>
      <c r="AA57" s="85" t="s">
        <v>139</v>
      </c>
      <c r="AB57" s="85" t="s">
        <v>139</v>
      </c>
      <c r="AC57" s="85" t="s">
        <v>139</v>
      </c>
      <c r="AD57" s="85" t="s">
        <v>139</v>
      </c>
      <c r="AE57" s="85" t="s">
        <v>139</v>
      </c>
      <c r="AF57" s="85" t="s">
        <v>139</v>
      </c>
      <c r="AG57" s="85" t="s">
        <v>139</v>
      </c>
      <c r="AH57" s="85" t="s">
        <v>139</v>
      </c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84"/>
      <c r="AV57" s="84"/>
      <c r="AW57" s="84"/>
      <c r="AX57" s="84"/>
      <c r="AY57" s="84"/>
      <c r="AZ57" s="84"/>
      <c r="BA57" s="84"/>
      <c r="BB57" s="84"/>
      <c r="BC57" s="84"/>
      <c r="BD57" s="84"/>
      <c r="BE57" s="84"/>
      <c r="BF57" s="84"/>
      <c r="BG57" s="84"/>
      <c r="BH57" s="84"/>
      <c r="BI57" s="84"/>
      <c r="BJ57" s="84"/>
      <c r="BK57" s="84"/>
      <c r="BL57" s="84"/>
      <c r="BM57" s="84"/>
      <c r="BN57" s="84"/>
      <c r="BO57" s="84"/>
      <c r="BP57" s="84"/>
      <c r="BR57" s="85"/>
      <c r="BS57" s="85"/>
      <c r="BT57" s="85"/>
      <c r="BU57" s="85"/>
      <c r="BV57" s="85"/>
      <c r="BW57" s="85"/>
      <c r="BX57" s="85"/>
      <c r="BY57" s="85"/>
      <c r="BZ57" s="85"/>
      <c r="CA57" s="85"/>
      <c r="CB57" s="85"/>
      <c r="CC57" s="85"/>
      <c r="CD57" s="85"/>
      <c r="CE57" s="85"/>
      <c r="CF57" s="85"/>
      <c r="CG57" s="85"/>
      <c r="CH57" s="85"/>
      <c r="CI57" s="85"/>
      <c r="CJ57" s="85"/>
      <c r="CK57" s="85"/>
      <c r="CL57" s="85"/>
      <c r="CM57" s="85"/>
      <c r="CN57" s="85"/>
      <c r="CO57" s="85"/>
      <c r="CP57" s="85"/>
      <c r="CQ57" s="85"/>
      <c r="CR57" s="85"/>
      <c r="CS57" s="85" t="s">
        <v>171</v>
      </c>
      <c r="CT57" s="85" t="s">
        <v>171</v>
      </c>
      <c r="CU57" s="85" t="s">
        <v>171</v>
      </c>
      <c r="CV57" s="85" t="s">
        <v>171</v>
      </c>
      <c r="CW57" s="85" t="s">
        <v>171</v>
      </c>
      <c r="CX57" s="85" t="s">
        <v>171</v>
      </c>
    </row>
    <row r="58" spans="1:102" s="83" customFormat="1">
      <c r="A58" s="132" t="s">
        <v>172</v>
      </c>
      <c r="B58" s="115" t="s">
        <v>139</v>
      </c>
      <c r="C58" s="115" t="s">
        <v>139</v>
      </c>
      <c r="D58" s="115" t="s">
        <v>139</v>
      </c>
      <c r="E58" s="115" t="s">
        <v>139</v>
      </c>
      <c r="F58" s="115" t="s">
        <v>139</v>
      </c>
      <c r="G58" s="115" t="s">
        <v>139</v>
      </c>
      <c r="H58" s="115" t="s">
        <v>139</v>
      </c>
      <c r="I58" s="115" t="s">
        <v>139</v>
      </c>
      <c r="J58" s="85" t="s">
        <v>139</v>
      </c>
      <c r="K58" s="85" t="s">
        <v>139</v>
      </c>
      <c r="L58" s="85" t="s">
        <v>139</v>
      </c>
      <c r="M58" s="85" t="s">
        <v>139</v>
      </c>
      <c r="N58" s="85" t="s">
        <v>139</v>
      </c>
      <c r="O58" s="85" t="s">
        <v>139</v>
      </c>
      <c r="P58" s="85" t="s">
        <v>139</v>
      </c>
      <c r="Q58" s="85" t="s">
        <v>139</v>
      </c>
      <c r="R58" s="85" t="s">
        <v>139</v>
      </c>
      <c r="S58" s="85" t="s">
        <v>139</v>
      </c>
      <c r="T58" s="85" t="s">
        <v>139</v>
      </c>
      <c r="U58" s="85" t="s">
        <v>139</v>
      </c>
      <c r="V58" s="85" t="s">
        <v>139</v>
      </c>
      <c r="W58" s="85" t="s">
        <v>139</v>
      </c>
      <c r="X58" s="85" t="s">
        <v>139</v>
      </c>
      <c r="Y58" s="85" t="s">
        <v>139</v>
      </c>
      <c r="Z58" s="85" t="s">
        <v>139</v>
      </c>
      <c r="AA58" s="85" t="s">
        <v>139</v>
      </c>
      <c r="AB58" s="85" t="s">
        <v>139</v>
      </c>
      <c r="AC58" s="85" t="s">
        <v>139</v>
      </c>
      <c r="AD58" s="85" t="s">
        <v>139</v>
      </c>
      <c r="AE58" s="85" t="s">
        <v>139</v>
      </c>
      <c r="AF58" s="85" t="s">
        <v>139</v>
      </c>
      <c r="AG58" s="85" t="s">
        <v>139</v>
      </c>
      <c r="AH58" s="85" t="s">
        <v>139</v>
      </c>
      <c r="AJ58" s="84"/>
      <c r="AK58" s="84"/>
      <c r="AL58" s="84"/>
      <c r="AM58" s="84"/>
      <c r="AN58" s="84"/>
      <c r="AO58" s="84"/>
      <c r="AP58" s="84"/>
      <c r="AQ58" s="84"/>
      <c r="AR58" s="84"/>
      <c r="AS58" s="84"/>
      <c r="AT58" s="84"/>
      <c r="AU58" s="84"/>
      <c r="AV58" s="84"/>
      <c r="AW58" s="84"/>
      <c r="AX58" s="84"/>
      <c r="AY58" s="84"/>
      <c r="AZ58" s="84"/>
      <c r="BA58" s="84"/>
      <c r="BB58" s="84"/>
      <c r="BC58" s="84"/>
      <c r="BD58" s="84"/>
      <c r="BE58" s="84"/>
      <c r="BF58" s="84"/>
      <c r="BG58" s="84"/>
      <c r="BH58" s="84"/>
      <c r="BI58" s="84"/>
      <c r="BJ58" s="84"/>
      <c r="BK58" s="84"/>
      <c r="BL58" s="84"/>
      <c r="BM58" s="84"/>
      <c r="BN58" s="84"/>
      <c r="BO58" s="84"/>
      <c r="BP58" s="84"/>
      <c r="BR58" s="85"/>
      <c r="BS58" s="85"/>
      <c r="BT58" s="85"/>
      <c r="BU58" s="85"/>
      <c r="BV58" s="85"/>
      <c r="BW58" s="85"/>
      <c r="BX58" s="85"/>
      <c r="BY58" s="85"/>
      <c r="BZ58" s="85"/>
      <c r="CA58" s="85"/>
      <c r="CB58" s="85"/>
      <c r="CC58" s="85"/>
      <c r="CD58" s="85"/>
      <c r="CE58" s="85"/>
      <c r="CF58" s="85"/>
      <c r="CG58" s="85"/>
      <c r="CH58" s="85"/>
      <c r="CI58" s="85"/>
      <c r="CJ58" s="85"/>
      <c r="CK58" s="85"/>
      <c r="CL58" s="85"/>
      <c r="CM58" s="85"/>
      <c r="CN58" s="85"/>
      <c r="CO58" s="85"/>
      <c r="CP58" s="85"/>
      <c r="CQ58" s="85"/>
      <c r="CR58" s="85"/>
      <c r="CS58" s="85" t="s">
        <v>173</v>
      </c>
      <c r="CT58" s="85" t="s">
        <v>173</v>
      </c>
      <c r="CU58" s="85" t="s">
        <v>173</v>
      </c>
      <c r="CV58" s="85" t="s">
        <v>173</v>
      </c>
      <c r="CW58" s="85" t="s">
        <v>173</v>
      </c>
      <c r="CX58" s="85" t="s">
        <v>173</v>
      </c>
    </row>
    <row r="59" spans="1:102" s="83" customFormat="1">
      <c r="A59" s="132" t="s">
        <v>174</v>
      </c>
      <c r="B59" s="115" t="s">
        <v>139</v>
      </c>
      <c r="C59" s="115" t="s">
        <v>139</v>
      </c>
      <c r="D59" s="115" t="s">
        <v>139</v>
      </c>
      <c r="E59" s="115" t="s">
        <v>139</v>
      </c>
      <c r="F59" s="115" t="s">
        <v>139</v>
      </c>
      <c r="G59" s="115" t="s">
        <v>139</v>
      </c>
      <c r="H59" s="115" t="s">
        <v>139</v>
      </c>
      <c r="I59" s="115" t="s">
        <v>139</v>
      </c>
      <c r="J59" s="85" t="s">
        <v>139</v>
      </c>
      <c r="K59" s="85" t="s">
        <v>139</v>
      </c>
      <c r="L59" s="85" t="s">
        <v>139</v>
      </c>
      <c r="M59" s="85" t="s">
        <v>139</v>
      </c>
      <c r="N59" s="85" t="s">
        <v>139</v>
      </c>
      <c r="O59" s="85" t="s">
        <v>139</v>
      </c>
      <c r="P59" s="85" t="s">
        <v>139</v>
      </c>
      <c r="Q59" s="85" t="s">
        <v>139</v>
      </c>
      <c r="R59" s="85" t="s">
        <v>139</v>
      </c>
      <c r="S59" s="85" t="s">
        <v>139</v>
      </c>
      <c r="T59" s="85" t="s">
        <v>139</v>
      </c>
      <c r="U59" s="85" t="s">
        <v>139</v>
      </c>
      <c r="V59" s="85" t="s">
        <v>139</v>
      </c>
      <c r="W59" s="85" t="s">
        <v>139</v>
      </c>
      <c r="X59" s="85" t="s">
        <v>139</v>
      </c>
      <c r="Y59" s="85" t="s">
        <v>139</v>
      </c>
      <c r="Z59" s="85" t="s">
        <v>139</v>
      </c>
      <c r="AA59" s="85" t="s">
        <v>139</v>
      </c>
      <c r="AB59" s="85" t="s">
        <v>139</v>
      </c>
      <c r="AC59" s="85" t="s">
        <v>139</v>
      </c>
      <c r="AD59" s="85" t="s">
        <v>139</v>
      </c>
      <c r="AE59" s="85" t="s">
        <v>139</v>
      </c>
      <c r="AF59" s="85" t="s">
        <v>139</v>
      </c>
      <c r="AG59" s="85" t="s">
        <v>139</v>
      </c>
      <c r="AH59" s="85" t="s">
        <v>139</v>
      </c>
      <c r="AJ59" s="84"/>
      <c r="AK59" s="84"/>
      <c r="AL59" s="84"/>
      <c r="AM59" s="84"/>
      <c r="AN59" s="84"/>
      <c r="AO59" s="84"/>
      <c r="AP59" s="84"/>
      <c r="AQ59" s="84"/>
      <c r="AR59" s="84"/>
      <c r="AS59" s="84"/>
      <c r="AT59" s="84"/>
      <c r="AU59" s="84"/>
      <c r="AV59" s="84"/>
      <c r="AW59" s="84"/>
      <c r="AX59" s="84"/>
      <c r="AY59" s="84"/>
      <c r="AZ59" s="84"/>
      <c r="BA59" s="84"/>
      <c r="BB59" s="84"/>
      <c r="BC59" s="84"/>
      <c r="BD59" s="84"/>
      <c r="BE59" s="84"/>
      <c r="BF59" s="84"/>
      <c r="BG59" s="84"/>
      <c r="BH59" s="84"/>
      <c r="BI59" s="84"/>
      <c r="BJ59" s="84"/>
      <c r="BK59" s="84"/>
      <c r="BL59" s="84"/>
      <c r="BM59" s="84"/>
      <c r="BN59" s="84"/>
      <c r="BO59" s="84"/>
      <c r="BP59" s="84"/>
      <c r="BR59" s="85"/>
      <c r="BS59" s="85"/>
      <c r="BT59" s="85"/>
      <c r="BU59" s="85"/>
      <c r="BV59" s="85"/>
      <c r="BW59" s="85"/>
      <c r="BX59" s="85"/>
      <c r="BY59" s="85"/>
      <c r="BZ59" s="85"/>
      <c r="CA59" s="85"/>
      <c r="CB59" s="85"/>
      <c r="CC59" s="85"/>
      <c r="CD59" s="85"/>
      <c r="CE59" s="85"/>
      <c r="CF59" s="85"/>
      <c r="CG59" s="85"/>
      <c r="CH59" s="85"/>
      <c r="CI59" s="85"/>
      <c r="CJ59" s="85"/>
      <c r="CK59" s="85"/>
      <c r="CL59" s="85"/>
      <c r="CM59" s="85"/>
      <c r="CN59" s="85"/>
      <c r="CO59" s="85"/>
      <c r="CP59" s="85"/>
      <c r="CQ59" s="85"/>
      <c r="CR59" s="85"/>
      <c r="CS59" s="85" t="s">
        <v>175</v>
      </c>
      <c r="CT59" s="85" t="s">
        <v>175</v>
      </c>
      <c r="CU59" s="85" t="s">
        <v>175</v>
      </c>
      <c r="CV59" s="85" t="s">
        <v>175</v>
      </c>
      <c r="CW59" s="85" t="s">
        <v>175</v>
      </c>
      <c r="CX59" s="85" t="s">
        <v>175</v>
      </c>
    </row>
    <row r="60" spans="1:102" s="83" customFormat="1">
      <c r="A60" s="130" t="s">
        <v>176</v>
      </c>
      <c r="B60" s="115" t="s">
        <v>139</v>
      </c>
      <c r="C60" s="115" t="s">
        <v>139</v>
      </c>
      <c r="D60" s="115" t="s">
        <v>139</v>
      </c>
      <c r="E60" s="115" t="s">
        <v>139</v>
      </c>
      <c r="F60" s="115" t="s">
        <v>139</v>
      </c>
      <c r="G60" s="115" t="s">
        <v>139</v>
      </c>
      <c r="H60" s="115" t="s">
        <v>139</v>
      </c>
      <c r="I60" s="115" t="s">
        <v>139</v>
      </c>
      <c r="J60" s="85" t="s">
        <v>139</v>
      </c>
      <c r="K60" s="85" t="s">
        <v>139</v>
      </c>
      <c r="L60" s="85" t="s">
        <v>139</v>
      </c>
      <c r="M60" s="85" t="s">
        <v>139</v>
      </c>
      <c r="N60" s="85" t="s">
        <v>139</v>
      </c>
      <c r="O60" s="85" t="s">
        <v>139</v>
      </c>
      <c r="P60" s="85" t="s">
        <v>139</v>
      </c>
      <c r="Q60" s="85" t="s">
        <v>139</v>
      </c>
      <c r="R60" s="85" t="s">
        <v>139</v>
      </c>
      <c r="S60" s="85" t="s">
        <v>139</v>
      </c>
      <c r="T60" s="85" t="s">
        <v>139</v>
      </c>
      <c r="U60" s="85" t="s">
        <v>139</v>
      </c>
      <c r="V60" s="85" t="s">
        <v>139</v>
      </c>
      <c r="W60" s="85" t="s">
        <v>139</v>
      </c>
      <c r="X60" s="85" t="s">
        <v>139</v>
      </c>
      <c r="Y60" s="85" t="s">
        <v>139</v>
      </c>
      <c r="Z60" s="85" t="s">
        <v>139</v>
      </c>
      <c r="AA60" s="85" t="s">
        <v>139</v>
      </c>
      <c r="AB60" s="85" t="s">
        <v>139</v>
      </c>
      <c r="AC60" s="85" t="s">
        <v>139</v>
      </c>
      <c r="AD60" s="85" t="s">
        <v>139</v>
      </c>
      <c r="AE60" s="85" t="s">
        <v>139</v>
      </c>
      <c r="AF60" s="85" t="s">
        <v>139</v>
      </c>
      <c r="AG60" s="85" t="s">
        <v>139</v>
      </c>
      <c r="AH60" s="85" t="s">
        <v>139</v>
      </c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  <c r="AU60" s="84"/>
      <c r="AV60" s="84"/>
      <c r="AW60" s="84"/>
      <c r="AX60" s="84"/>
      <c r="AY60" s="84"/>
      <c r="AZ60" s="84"/>
      <c r="BA60" s="84"/>
      <c r="BB60" s="84"/>
      <c r="BC60" s="84"/>
      <c r="BD60" s="84"/>
      <c r="BE60" s="84"/>
      <c r="BF60" s="84"/>
      <c r="BG60" s="84"/>
      <c r="BH60" s="84"/>
      <c r="BI60" s="84"/>
      <c r="BJ60" s="84"/>
      <c r="BK60" s="84"/>
      <c r="BL60" s="84"/>
      <c r="BM60" s="84"/>
      <c r="BN60" s="84"/>
      <c r="BO60" s="84"/>
      <c r="BP60" s="84"/>
      <c r="BR60" s="85"/>
      <c r="BS60" s="85"/>
      <c r="BT60" s="85"/>
      <c r="BU60" s="85"/>
      <c r="BV60" s="85"/>
      <c r="BW60" s="85"/>
      <c r="BX60" s="85"/>
      <c r="BY60" s="85"/>
      <c r="BZ60" s="85"/>
      <c r="CA60" s="85"/>
      <c r="CB60" s="85"/>
      <c r="CC60" s="85"/>
      <c r="CD60" s="85"/>
      <c r="CE60" s="85"/>
      <c r="CF60" s="85"/>
      <c r="CG60" s="85"/>
      <c r="CH60" s="85"/>
      <c r="CI60" s="85"/>
      <c r="CJ60" s="85"/>
      <c r="CK60" s="85"/>
      <c r="CL60" s="85"/>
      <c r="CM60" s="85"/>
      <c r="CN60" s="85"/>
      <c r="CO60" s="85"/>
      <c r="CP60" s="85"/>
      <c r="CQ60" s="85"/>
      <c r="CR60" s="85"/>
      <c r="CS60" s="85" t="s">
        <v>177</v>
      </c>
      <c r="CT60" s="85" t="s">
        <v>177</v>
      </c>
      <c r="CU60" s="85" t="s">
        <v>177</v>
      </c>
      <c r="CV60" s="85" t="s">
        <v>177</v>
      </c>
      <c r="CW60" s="85" t="s">
        <v>177</v>
      </c>
      <c r="CX60" s="85" t="s">
        <v>177</v>
      </c>
    </row>
    <row r="61" spans="1:102" s="83" customFormat="1">
      <c r="A61" s="130" t="s">
        <v>178</v>
      </c>
      <c r="B61" s="115" t="s">
        <v>139</v>
      </c>
      <c r="C61" s="115" t="s">
        <v>139</v>
      </c>
      <c r="D61" s="115" t="s">
        <v>139</v>
      </c>
      <c r="E61" s="115" t="s">
        <v>139</v>
      </c>
      <c r="F61" s="115" t="s">
        <v>139</v>
      </c>
      <c r="G61" s="115" t="s">
        <v>139</v>
      </c>
      <c r="H61" s="115" t="s">
        <v>139</v>
      </c>
      <c r="I61" s="115" t="s">
        <v>139</v>
      </c>
      <c r="J61" s="85" t="s">
        <v>139</v>
      </c>
      <c r="K61" s="85" t="s">
        <v>139</v>
      </c>
      <c r="L61" s="85" t="s">
        <v>139</v>
      </c>
      <c r="M61" s="85" t="s">
        <v>139</v>
      </c>
      <c r="N61" s="85" t="s">
        <v>139</v>
      </c>
      <c r="O61" s="85" t="s">
        <v>139</v>
      </c>
      <c r="P61" s="85" t="s">
        <v>139</v>
      </c>
      <c r="Q61" s="85" t="s">
        <v>139</v>
      </c>
      <c r="R61" s="85" t="s">
        <v>139</v>
      </c>
      <c r="S61" s="85" t="s">
        <v>139</v>
      </c>
      <c r="T61" s="85" t="s">
        <v>139</v>
      </c>
      <c r="U61" s="85" t="s">
        <v>139</v>
      </c>
      <c r="V61" s="85" t="s">
        <v>139</v>
      </c>
      <c r="W61" s="85" t="s">
        <v>139</v>
      </c>
      <c r="X61" s="85" t="s">
        <v>139</v>
      </c>
      <c r="Y61" s="85" t="s">
        <v>139</v>
      </c>
      <c r="Z61" s="85" t="s">
        <v>139</v>
      </c>
      <c r="AA61" s="85" t="s">
        <v>139</v>
      </c>
      <c r="AB61" s="85" t="s">
        <v>139</v>
      </c>
      <c r="AC61" s="85" t="s">
        <v>139</v>
      </c>
      <c r="AD61" s="85" t="s">
        <v>139</v>
      </c>
      <c r="AE61" s="85" t="s">
        <v>139</v>
      </c>
      <c r="AF61" s="85" t="s">
        <v>139</v>
      </c>
      <c r="AG61" s="85" t="s">
        <v>139</v>
      </c>
      <c r="AH61" s="85" t="s">
        <v>139</v>
      </c>
      <c r="AJ61" s="84"/>
      <c r="AK61" s="84"/>
      <c r="AL61" s="84"/>
      <c r="AM61" s="84"/>
      <c r="AN61" s="84"/>
      <c r="AO61" s="84"/>
      <c r="AP61" s="84"/>
      <c r="AQ61" s="84"/>
      <c r="AR61" s="84"/>
      <c r="AS61" s="84"/>
      <c r="AT61" s="84"/>
      <c r="AU61" s="84"/>
      <c r="AV61" s="84"/>
      <c r="AW61" s="84"/>
      <c r="AX61" s="84"/>
      <c r="AY61" s="84"/>
      <c r="AZ61" s="84"/>
      <c r="BA61" s="84"/>
      <c r="BB61" s="84"/>
      <c r="BC61" s="84"/>
      <c r="BD61" s="84"/>
      <c r="BE61" s="84"/>
      <c r="BF61" s="84"/>
      <c r="BG61" s="84"/>
      <c r="BH61" s="84"/>
      <c r="BI61" s="84"/>
      <c r="BJ61" s="84"/>
      <c r="BK61" s="84"/>
      <c r="BL61" s="84"/>
      <c r="BM61" s="84"/>
      <c r="BN61" s="84"/>
      <c r="BO61" s="84"/>
      <c r="BP61" s="84"/>
      <c r="BR61" s="85"/>
      <c r="BS61" s="85"/>
      <c r="BT61" s="85"/>
      <c r="BU61" s="85"/>
      <c r="BV61" s="85"/>
      <c r="BW61" s="85"/>
      <c r="BX61" s="85"/>
      <c r="BY61" s="85"/>
      <c r="BZ61" s="85"/>
      <c r="CA61" s="85"/>
      <c r="CB61" s="85"/>
      <c r="CC61" s="85"/>
      <c r="CD61" s="85"/>
      <c r="CE61" s="85"/>
      <c r="CF61" s="85"/>
      <c r="CG61" s="85"/>
      <c r="CH61" s="85"/>
      <c r="CI61" s="85"/>
      <c r="CJ61" s="85"/>
      <c r="CK61" s="85"/>
      <c r="CL61" s="85"/>
      <c r="CM61" s="85"/>
      <c r="CN61" s="85"/>
      <c r="CO61" s="85"/>
      <c r="CP61" s="85"/>
      <c r="CQ61" s="85"/>
      <c r="CR61" s="85"/>
      <c r="CS61" s="85" t="s">
        <v>175</v>
      </c>
      <c r="CT61" s="85" t="s">
        <v>175</v>
      </c>
      <c r="CU61" s="85" t="s">
        <v>175</v>
      </c>
      <c r="CV61" s="85" t="s">
        <v>175</v>
      </c>
      <c r="CW61" s="85" t="s">
        <v>175</v>
      </c>
      <c r="CX61" s="85" t="s">
        <v>175</v>
      </c>
    </row>
    <row r="62" spans="1:102" s="83" customFormat="1">
      <c r="A62" s="130" t="s">
        <v>179</v>
      </c>
      <c r="B62" s="115" t="s">
        <v>139</v>
      </c>
      <c r="C62" s="115" t="s">
        <v>139</v>
      </c>
      <c r="D62" s="115" t="s">
        <v>139</v>
      </c>
      <c r="E62" s="115" t="s">
        <v>139</v>
      </c>
      <c r="F62" s="115" t="s">
        <v>139</v>
      </c>
      <c r="G62" s="115" t="s">
        <v>139</v>
      </c>
      <c r="H62" s="115" t="s">
        <v>139</v>
      </c>
      <c r="I62" s="115" t="s">
        <v>139</v>
      </c>
      <c r="J62" s="85" t="s">
        <v>139</v>
      </c>
      <c r="K62" s="85" t="s">
        <v>139</v>
      </c>
      <c r="L62" s="85" t="s">
        <v>139</v>
      </c>
      <c r="M62" s="85" t="s">
        <v>139</v>
      </c>
      <c r="N62" s="85" t="s">
        <v>139</v>
      </c>
      <c r="O62" s="85" t="s">
        <v>139</v>
      </c>
      <c r="P62" s="85" t="s">
        <v>139</v>
      </c>
      <c r="Q62" s="85" t="s">
        <v>139</v>
      </c>
      <c r="R62" s="85" t="s">
        <v>139</v>
      </c>
      <c r="S62" s="85" t="s">
        <v>139</v>
      </c>
      <c r="T62" s="85" t="s">
        <v>139</v>
      </c>
      <c r="U62" s="85" t="s">
        <v>139</v>
      </c>
      <c r="V62" s="85" t="s">
        <v>139</v>
      </c>
      <c r="W62" s="85" t="s">
        <v>139</v>
      </c>
      <c r="X62" s="85" t="s">
        <v>139</v>
      </c>
      <c r="Y62" s="85" t="s">
        <v>139</v>
      </c>
      <c r="Z62" s="85" t="s">
        <v>139</v>
      </c>
      <c r="AA62" s="85" t="s">
        <v>139</v>
      </c>
      <c r="AB62" s="85" t="s">
        <v>139</v>
      </c>
      <c r="AC62" s="85" t="s">
        <v>139</v>
      </c>
      <c r="AD62" s="85" t="s">
        <v>139</v>
      </c>
      <c r="AE62" s="85" t="s">
        <v>139</v>
      </c>
      <c r="AF62" s="85" t="s">
        <v>139</v>
      </c>
      <c r="AG62" s="85" t="s">
        <v>139</v>
      </c>
      <c r="AH62" s="85" t="s">
        <v>139</v>
      </c>
      <c r="AJ62" s="84"/>
      <c r="AK62" s="84"/>
      <c r="AL62" s="84"/>
      <c r="AM62" s="84"/>
      <c r="AN62" s="84"/>
      <c r="AO62" s="84"/>
      <c r="AP62" s="84"/>
      <c r="AQ62" s="84"/>
      <c r="AR62" s="84"/>
      <c r="AS62" s="84"/>
      <c r="AT62" s="84"/>
      <c r="AU62" s="84"/>
      <c r="AV62" s="84"/>
      <c r="AW62" s="84"/>
      <c r="AX62" s="84"/>
      <c r="AY62" s="84"/>
      <c r="AZ62" s="84"/>
      <c r="BA62" s="84"/>
      <c r="BB62" s="84"/>
      <c r="BC62" s="84"/>
      <c r="BD62" s="84"/>
      <c r="BE62" s="84"/>
      <c r="BF62" s="84"/>
      <c r="BG62" s="84"/>
      <c r="BH62" s="84"/>
      <c r="BI62" s="84"/>
      <c r="BJ62" s="84"/>
      <c r="BK62" s="84"/>
      <c r="BL62" s="84"/>
      <c r="BM62" s="84"/>
      <c r="BN62" s="84"/>
      <c r="BO62" s="84"/>
      <c r="BP62" s="84"/>
      <c r="BR62" s="85"/>
      <c r="BS62" s="85"/>
      <c r="BT62" s="85"/>
      <c r="BU62" s="85"/>
      <c r="BV62" s="85"/>
      <c r="BW62" s="85"/>
      <c r="BX62" s="85"/>
      <c r="BY62" s="85"/>
      <c r="BZ62" s="85"/>
      <c r="CA62" s="85"/>
      <c r="CB62" s="85"/>
      <c r="CC62" s="85"/>
      <c r="CD62" s="85"/>
      <c r="CE62" s="85"/>
      <c r="CF62" s="85"/>
      <c r="CG62" s="85"/>
      <c r="CH62" s="85"/>
      <c r="CI62" s="85"/>
      <c r="CJ62" s="85"/>
      <c r="CK62" s="85"/>
      <c r="CL62" s="85"/>
      <c r="CM62" s="85"/>
      <c r="CN62" s="85"/>
      <c r="CO62" s="85"/>
      <c r="CP62" s="85"/>
      <c r="CQ62" s="85"/>
      <c r="CR62" s="85"/>
      <c r="CS62" s="85" t="s">
        <v>180</v>
      </c>
      <c r="CT62" s="85" t="s">
        <v>180</v>
      </c>
      <c r="CU62" s="85" t="s">
        <v>180</v>
      </c>
      <c r="CV62" s="85" t="s">
        <v>180</v>
      </c>
      <c r="CW62" s="85" t="s">
        <v>180</v>
      </c>
      <c r="CX62" s="85" t="s">
        <v>180</v>
      </c>
    </row>
    <row r="63" spans="1:102" s="83" customFormat="1">
      <c r="A63" s="130" t="s">
        <v>181</v>
      </c>
      <c r="B63" s="115" t="s">
        <v>139</v>
      </c>
      <c r="C63" s="115" t="s">
        <v>139</v>
      </c>
      <c r="D63" s="115" t="s">
        <v>139</v>
      </c>
      <c r="E63" s="115" t="s">
        <v>139</v>
      </c>
      <c r="F63" s="115" t="s">
        <v>139</v>
      </c>
      <c r="G63" s="115" t="s">
        <v>139</v>
      </c>
      <c r="H63" s="115" t="s">
        <v>139</v>
      </c>
      <c r="I63" s="115" t="s">
        <v>139</v>
      </c>
      <c r="J63" s="85" t="s">
        <v>139</v>
      </c>
      <c r="K63" s="85" t="s">
        <v>139</v>
      </c>
      <c r="L63" s="85" t="s">
        <v>139</v>
      </c>
      <c r="M63" s="85" t="s">
        <v>139</v>
      </c>
      <c r="N63" s="85" t="s">
        <v>139</v>
      </c>
      <c r="O63" s="85" t="s">
        <v>139</v>
      </c>
      <c r="P63" s="85" t="s">
        <v>139</v>
      </c>
      <c r="Q63" s="85" t="s">
        <v>139</v>
      </c>
      <c r="R63" s="85" t="s">
        <v>139</v>
      </c>
      <c r="S63" s="85" t="s">
        <v>139</v>
      </c>
      <c r="T63" s="85" t="s">
        <v>139</v>
      </c>
      <c r="U63" s="85" t="s">
        <v>139</v>
      </c>
      <c r="V63" s="85" t="s">
        <v>139</v>
      </c>
      <c r="W63" s="85" t="s">
        <v>139</v>
      </c>
      <c r="X63" s="85" t="s">
        <v>139</v>
      </c>
      <c r="Y63" s="85" t="s">
        <v>139</v>
      </c>
      <c r="Z63" s="85" t="s">
        <v>139</v>
      </c>
      <c r="AA63" s="85" t="s">
        <v>139</v>
      </c>
      <c r="AB63" s="85" t="s">
        <v>139</v>
      </c>
      <c r="AC63" s="85" t="s">
        <v>139</v>
      </c>
      <c r="AD63" s="85" t="s">
        <v>139</v>
      </c>
      <c r="AE63" s="85" t="s">
        <v>139</v>
      </c>
      <c r="AF63" s="85" t="s">
        <v>139</v>
      </c>
      <c r="AG63" s="85" t="s">
        <v>139</v>
      </c>
      <c r="AH63" s="85" t="s">
        <v>139</v>
      </c>
      <c r="AJ63" s="84"/>
      <c r="AK63" s="84"/>
      <c r="AL63" s="84"/>
      <c r="AM63" s="84"/>
      <c r="AN63" s="84"/>
      <c r="AO63" s="84"/>
      <c r="AP63" s="84"/>
      <c r="AQ63" s="84"/>
      <c r="AR63" s="84"/>
      <c r="AS63" s="84"/>
      <c r="AT63" s="84"/>
      <c r="AU63" s="84"/>
      <c r="AV63" s="84"/>
      <c r="AW63" s="84"/>
      <c r="AX63" s="84"/>
      <c r="AY63" s="84"/>
      <c r="AZ63" s="84"/>
      <c r="BA63" s="84"/>
      <c r="BB63" s="84"/>
      <c r="BC63" s="84"/>
      <c r="BD63" s="84"/>
      <c r="BE63" s="84"/>
      <c r="BF63" s="84"/>
      <c r="BG63" s="84"/>
      <c r="BH63" s="84"/>
      <c r="BI63" s="84"/>
      <c r="BJ63" s="84"/>
      <c r="BK63" s="84"/>
      <c r="BL63" s="84"/>
      <c r="BM63" s="84"/>
      <c r="BN63" s="84"/>
      <c r="BO63" s="84"/>
      <c r="BP63" s="84"/>
      <c r="BR63" s="85"/>
      <c r="BS63" s="85"/>
      <c r="BT63" s="85"/>
      <c r="BU63" s="85"/>
      <c r="BV63" s="85"/>
      <c r="BW63" s="85"/>
      <c r="BX63" s="85"/>
      <c r="BY63" s="85"/>
      <c r="BZ63" s="85"/>
      <c r="CA63" s="85"/>
      <c r="CB63" s="85"/>
      <c r="CC63" s="85"/>
      <c r="CD63" s="85"/>
      <c r="CE63" s="85"/>
      <c r="CF63" s="85"/>
      <c r="CG63" s="85"/>
      <c r="CH63" s="85"/>
      <c r="CI63" s="85"/>
      <c r="CJ63" s="85"/>
      <c r="CK63" s="85"/>
      <c r="CL63" s="85"/>
      <c r="CM63" s="85"/>
      <c r="CN63" s="85"/>
      <c r="CO63" s="85"/>
      <c r="CP63" s="85"/>
      <c r="CQ63" s="85"/>
      <c r="CR63" s="85"/>
      <c r="CS63" s="85" t="s">
        <v>182</v>
      </c>
      <c r="CT63" s="85" t="s">
        <v>182</v>
      </c>
      <c r="CU63" s="85" t="s">
        <v>182</v>
      </c>
      <c r="CV63" s="85" t="s">
        <v>182</v>
      </c>
      <c r="CW63" s="85" t="s">
        <v>182</v>
      </c>
      <c r="CX63" s="85" t="s">
        <v>182</v>
      </c>
    </row>
    <row r="64" spans="1:102" s="83" customFormat="1">
      <c r="A64" s="130" t="s">
        <v>183</v>
      </c>
      <c r="B64" s="115" t="s">
        <v>139</v>
      </c>
      <c r="C64" s="115" t="s">
        <v>139</v>
      </c>
      <c r="D64" s="115" t="s">
        <v>139</v>
      </c>
      <c r="E64" s="115" t="s">
        <v>139</v>
      </c>
      <c r="F64" s="115" t="s">
        <v>139</v>
      </c>
      <c r="G64" s="115" t="s">
        <v>139</v>
      </c>
      <c r="H64" s="115" t="s">
        <v>139</v>
      </c>
      <c r="I64" s="115" t="s">
        <v>139</v>
      </c>
      <c r="J64" s="85" t="s">
        <v>139</v>
      </c>
      <c r="K64" s="85" t="s">
        <v>139</v>
      </c>
      <c r="L64" s="85" t="s">
        <v>139</v>
      </c>
      <c r="M64" s="85" t="s">
        <v>139</v>
      </c>
      <c r="N64" s="85" t="s">
        <v>139</v>
      </c>
      <c r="O64" s="85" t="s">
        <v>139</v>
      </c>
      <c r="P64" s="85" t="s">
        <v>139</v>
      </c>
      <c r="Q64" s="85" t="s">
        <v>139</v>
      </c>
      <c r="R64" s="85" t="s">
        <v>139</v>
      </c>
      <c r="S64" s="85" t="s">
        <v>139</v>
      </c>
      <c r="T64" s="85" t="s">
        <v>139</v>
      </c>
      <c r="U64" s="85" t="s">
        <v>139</v>
      </c>
      <c r="V64" s="85" t="s">
        <v>139</v>
      </c>
      <c r="W64" s="85" t="s">
        <v>139</v>
      </c>
      <c r="X64" s="85" t="s">
        <v>139</v>
      </c>
      <c r="Y64" s="85" t="s">
        <v>139</v>
      </c>
      <c r="Z64" s="85" t="s">
        <v>139</v>
      </c>
      <c r="AA64" s="85" t="s">
        <v>139</v>
      </c>
      <c r="AB64" s="85" t="s">
        <v>139</v>
      </c>
      <c r="AC64" s="85" t="s">
        <v>139</v>
      </c>
      <c r="AD64" s="85" t="s">
        <v>139</v>
      </c>
      <c r="AE64" s="85" t="s">
        <v>139</v>
      </c>
      <c r="AF64" s="85" t="s">
        <v>139</v>
      </c>
      <c r="AG64" s="85" t="s">
        <v>139</v>
      </c>
      <c r="AH64" s="85" t="s">
        <v>139</v>
      </c>
      <c r="AJ64" s="84"/>
      <c r="AK64" s="84"/>
      <c r="AL64" s="84"/>
      <c r="AM64" s="84"/>
      <c r="AN64" s="84"/>
      <c r="AO64" s="84"/>
      <c r="AP64" s="84"/>
      <c r="AQ64" s="84"/>
      <c r="AR64" s="84"/>
      <c r="AS64" s="84"/>
      <c r="AT64" s="84"/>
      <c r="AU64" s="84"/>
      <c r="AV64" s="84"/>
      <c r="AW64" s="84"/>
      <c r="AX64" s="84"/>
      <c r="AY64" s="84"/>
      <c r="AZ64" s="84"/>
      <c r="BA64" s="84"/>
      <c r="BB64" s="84"/>
      <c r="BC64" s="84"/>
      <c r="BD64" s="84"/>
      <c r="BE64" s="84"/>
      <c r="BF64" s="84"/>
      <c r="BG64" s="84"/>
      <c r="BH64" s="84"/>
      <c r="BI64" s="84"/>
      <c r="BJ64" s="84"/>
      <c r="BK64" s="84"/>
      <c r="BL64" s="84"/>
      <c r="BM64" s="84"/>
      <c r="BN64" s="84"/>
      <c r="BO64" s="84"/>
      <c r="BP64" s="84"/>
      <c r="BR64" s="85"/>
      <c r="BS64" s="85"/>
      <c r="BT64" s="85"/>
      <c r="BU64" s="85"/>
      <c r="BV64" s="85"/>
      <c r="BW64" s="85"/>
      <c r="BX64" s="85"/>
      <c r="BY64" s="85"/>
      <c r="BZ64" s="85"/>
      <c r="CA64" s="85"/>
      <c r="CB64" s="85"/>
      <c r="CC64" s="85"/>
      <c r="CD64" s="85"/>
      <c r="CE64" s="85"/>
      <c r="CF64" s="85"/>
      <c r="CG64" s="85"/>
      <c r="CH64" s="85"/>
      <c r="CI64" s="85"/>
      <c r="CJ64" s="85"/>
      <c r="CK64" s="85"/>
      <c r="CL64" s="85"/>
      <c r="CM64" s="85"/>
      <c r="CN64" s="85"/>
      <c r="CO64" s="85"/>
      <c r="CP64" s="85"/>
      <c r="CQ64" s="85"/>
      <c r="CR64" s="85"/>
      <c r="CS64" s="85" t="s">
        <v>184</v>
      </c>
      <c r="CT64" s="85" t="s">
        <v>184</v>
      </c>
      <c r="CU64" s="85" t="s">
        <v>184</v>
      </c>
      <c r="CV64" s="85" t="s">
        <v>184</v>
      </c>
      <c r="CW64" s="85" t="s">
        <v>184</v>
      </c>
      <c r="CX64" s="85" t="s">
        <v>184</v>
      </c>
    </row>
    <row r="65" spans="1:102" s="83" customFormat="1">
      <c r="A65" s="130" t="s">
        <v>185</v>
      </c>
      <c r="B65" s="115" t="s">
        <v>139</v>
      </c>
      <c r="C65" s="115" t="s">
        <v>139</v>
      </c>
      <c r="D65" s="115" t="s">
        <v>139</v>
      </c>
      <c r="E65" s="115" t="s">
        <v>139</v>
      </c>
      <c r="F65" s="115" t="s">
        <v>139</v>
      </c>
      <c r="G65" s="115" t="s">
        <v>139</v>
      </c>
      <c r="H65" s="115" t="s">
        <v>139</v>
      </c>
      <c r="I65" s="115" t="s">
        <v>139</v>
      </c>
      <c r="J65" s="85" t="s">
        <v>139</v>
      </c>
      <c r="K65" s="85" t="s">
        <v>139</v>
      </c>
      <c r="L65" s="85" t="s">
        <v>139</v>
      </c>
      <c r="M65" s="85" t="s">
        <v>139</v>
      </c>
      <c r="N65" s="85" t="s">
        <v>139</v>
      </c>
      <c r="O65" s="85" t="s">
        <v>139</v>
      </c>
      <c r="P65" s="85" t="s">
        <v>139</v>
      </c>
      <c r="Q65" s="85" t="s">
        <v>139</v>
      </c>
      <c r="R65" s="85" t="s">
        <v>139</v>
      </c>
      <c r="S65" s="85" t="s">
        <v>139</v>
      </c>
      <c r="T65" s="85" t="s">
        <v>139</v>
      </c>
      <c r="U65" s="85" t="s">
        <v>139</v>
      </c>
      <c r="V65" s="85" t="s">
        <v>139</v>
      </c>
      <c r="W65" s="85" t="s">
        <v>139</v>
      </c>
      <c r="X65" s="85" t="s">
        <v>139</v>
      </c>
      <c r="Y65" s="85" t="s">
        <v>139</v>
      </c>
      <c r="Z65" s="85" t="s">
        <v>139</v>
      </c>
      <c r="AA65" s="85" t="s">
        <v>139</v>
      </c>
      <c r="AB65" s="85" t="s">
        <v>139</v>
      </c>
      <c r="AC65" s="85" t="s">
        <v>139</v>
      </c>
      <c r="AD65" s="85" t="s">
        <v>139</v>
      </c>
      <c r="AE65" s="85" t="s">
        <v>139</v>
      </c>
      <c r="AF65" s="85" t="s">
        <v>139</v>
      </c>
      <c r="AG65" s="85" t="s">
        <v>139</v>
      </c>
      <c r="AH65" s="85" t="s">
        <v>139</v>
      </c>
      <c r="AJ65" s="84"/>
      <c r="AK65" s="84"/>
      <c r="AL65" s="84"/>
      <c r="AM65" s="84"/>
      <c r="AN65" s="84"/>
      <c r="AO65" s="84"/>
      <c r="AP65" s="84"/>
      <c r="AQ65" s="84"/>
      <c r="AR65" s="84"/>
      <c r="AS65" s="84"/>
      <c r="AT65" s="84"/>
      <c r="AU65" s="84"/>
      <c r="AV65" s="84"/>
      <c r="AW65" s="84"/>
      <c r="AX65" s="84"/>
      <c r="AY65" s="84"/>
      <c r="AZ65" s="84"/>
      <c r="BA65" s="84"/>
      <c r="BB65" s="84"/>
      <c r="BC65" s="84"/>
      <c r="BD65" s="84"/>
      <c r="BE65" s="84"/>
      <c r="BF65" s="84"/>
      <c r="BG65" s="84"/>
      <c r="BH65" s="84"/>
      <c r="BI65" s="84"/>
      <c r="BJ65" s="84"/>
      <c r="BK65" s="84"/>
      <c r="BL65" s="84"/>
      <c r="BM65" s="84"/>
      <c r="BN65" s="84"/>
      <c r="BO65" s="84"/>
      <c r="BP65" s="84"/>
      <c r="BR65" s="85"/>
      <c r="BS65" s="85"/>
      <c r="BT65" s="85"/>
      <c r="BU65" s="85"/>
      <c r="BV65" s="85"/>
      <c r="BW65" s="85"/>
      <c r="BX65" s="85"/>
      <c r="BY65" s="85"/>
      <c r="BZ65" s="85"/>
      <c r="CA65" s="85"/>
      <c r="CB65" s="85"/>
      <c r="CC65" s="85"/>
      <c r="CD65" s="85"/>
      <c r="CE65" s="85"/>
      <c r="CF65" s="85"/>
      <c r="CG65" s="85"/>
      <c r="CH65" s="85"/>
      <c r="CI65" s="85"/>
      <c r="CJ65" s="85"/>
      <c r="CK65" s="85"/>
      <c r="CL65" s="85"/>
      <c r="CM65" s="85"/>
      <c r="CN65" s="85"/>
      <c r="CO65" s="85"/>
      <c r="CP65" s="85"/>
      <c r="CQ65" s="85"/>
      <c r="CR65" s="85"/>
      <c r="CS65" s="85" t="s">
        <v>186</v>
      </c>
      <c r="CT65" s="85" t="s">
        <v>186</v>
      </c>
      <c r="CU65" s="85" t="s">
        <v>186</v>
      </c>
      <c r="CV65" s="85" t="s">
        <v>186</v>
      </c>
      <c r="CW65" s="85" t="s">
        <v>186</v>
      </c>
      <c r="CX65" s="85" t="s">
        <v>186</v>
      </c>
    </row>
    <row r="66" spans="1:102" s="83" customFormat="1">
      <c r="A66" s="130" t="s">
        <v>187</v>
      </c>
      <c r="B66" s="115" t="s">
        <v>139</v>
      </c>
      <c r="C66" s="115" t="s">
        <v>139</v>
      </c>
      <c r="D66" s="115" t="s">
        <v>139</v>
      </c>
      <c r="E66" s="115" t="s">
        <v>139</v>
      </c>
      <c r="F66" s="115" t="s">
        <v>139</v>
      </c>
      <c r="G66" s="115" t="s">
        <v>139</v>
      </c>
      <c r="H66" s="115" t="s">
        <v>139</v>
      </c>
      <c r="I66" s="115" t="s">
        <v>139</v>
      </c>
      <c r="J66" s="85" t="s">
        <v>139</v>
      </c>
      <c r="K66" s="85" t="s">
        <v>139</v>
      </c>
      <c r="L66" s="85" t="s">
        <v>139</v>
      </c>
      <c r="M66" s="85" t="s">
        <v>139</v>
      </c>
      <c r="N66" s="85" t="s">
        <v>139</v>
      </c>
      <c r="O66" s="85" t="s">
        <v>139</v>
      </c>
      <c r="P66" s="85" t="s">
        <v>139</v>
      </c>
      <c r="Q66" s="85" t="s">
        <v>139</v>
      </c>
      <c r="R66" s="85" t="s">
        <v>139</v>
      </c>
      <c r="S66" s="85" t="s">
        <v>139</v>
      </c>
      <c r="T66" s="85" t="s">
        <v>139</v>
      </c>
      <c r="U66" s="85" t="s">
        <v>139</v>
      </c>
      <c r="V66" s="85" t="s">
        <v>139</v>
      </c>
      <c r="W66" s="85" t="s">
        <v>139</v>
      </c>
      <c r="X66" s="85" t="s">
        <v>139</v>
      </c>
      <c r="Y66" s="85" t="s">
        <v>139</v>
      </c>
      <c r="Z66" s="85" t="s">
        <v>139</v>
      </c>
      <c r="AA66" s="85" t="s">
        <v>139</v>
      </c>
      <c r="AB66" s="85" t="s">
        <v>139</v>
      </c>
      <c r="AC66" s="85" t="s">
        <v>139</v>
      </c>
      <c r="AD66" s="85" t="s">
        <v>139</v>
      </c>
      <c r="AE66" s="85" t="s">
        <v>139</v>
      </c>
      <c r="AF66" s="85" t="s">
        <v>139</v>
      </c>
      <c r="AG66" s="85" t="s">
        <v>139</v>
      </c>
      <c r="AH66" s="85" t="s">
        <v>139</v>
      </c>
      <c r="AJ66" s="84"/>
      <c r="AK66" s="84"/>
      <c r="AL66" s="84"/>
      <c r="AM66" s="84"/>
      <c r="AN66" s="84"/>
      <c r="AO66" s="84"/>
      <c r="AP66" s="84"/>
      <c r="AQ66" s="84"/>
      <c r="AR66" s="84"/>
      <c r="AS66" s="84"/>
      <c r="AT66" s="84"/>
      <c r="AU66" s="84"/>
      <c r="AV66" s="84"/>
      <c r="AW66" s="84"/>
      <c r="AX66" s="84"/>
      <c r="AY66" s="84"/>
      <c r="AZ66" s="84"/>
      <c r="BA66" s="84"/>
      <c r="BB66" s="84"/>
      <c r="BC66" s="84"/>
      <c r="BD66" s="84"/>
      <c r="BE66" s="84"/>
      <c r="BF66" s="84"/>
      <c r="BG66" s="84"/>
      <c r="BH66" s="84"/>
      <c r="BI66" s="84"/>
      <c r="BJ66" s="84"/>
      <c r="BK66" s="84"/>
      <c r="BL66" s="84"/>
      <c r="BM66" s="84"/>
      <c r="BN66" s="84"/>
      <c r="BO66" s="84"/>
      <c r="BP66" s="84"/>
      <c r="BR66" s="85"/>
      <c r="BS66" s="85"/>
      <c r="BT66" s="85"/>
      <c r="BU66" s="85"/>
      <c r="BV66" s="85"/>
      <c r="BW66" s="85"/>
      <c r="BX66" s="85"/>
      <c r="BY66" s="85"/>
      <c r="BZ66" s="85"/>
      <c r="CA66" s="85"/>
      <c r="CB66" s="85"/>
      <c r="CC66" s="85"/>
      <c r="CD66" s="85"/>
      <c r="CE66" s="85"/>
      <c r="CF66" s="85"/>
      <c r="CG66" s="85"/>
      <c r="CH66" s="85"/>
      <c r="CI66" s="85"/>
      <c r="CJ66" s="85"/>
      <c r="CK66" s="85"/>
      <c r="CL66" s="85"/>
      <c r="CM66" s="85"/>
      <c r="CN66" s="85"/>
      <c r="CO66" s="85"/>
      <c r="CP66" s="85"/>
      <c r="CQ66" s="85"/>
      <c r="CR66" s="85"/>
      <c r="CS66" s="85" t="s">
        <v>188</v>
      </c>
      <c r="CT66" s="85" t="s">
        <v>188</v>
      </c>
      <c r="CU66" s="85" t="s">
        <v>188</v>
      </c>
      <c r="CV66" s="85" t="s">
        <v>188</v>
      </c>
      <c r="CW66" s="85" t="s">
        <v>188</v>
      </c>
      <c r="CX66" s="85" t="s">
        <v>188</v>
      </c>
    </row>
    <row r="67" spans="1:102" s="83" customFormat="1">
      <c r="A67" s="130" t="s">
        <v>189</v>
      </c>
      <c r="B67" s="115" t="s">
        <v>139</v>
      </c>
      <c r="C67" s="115" t="s">
        <v>139</v>
      </c>
      <c r="D67" s="115" t="s">
        <v>139</v>
      </c>
      <c r="E67" s="115" t="s">
        <v>139</v>
      </c>
      <c r="F67" s="115" t="s">
        <v>139</v>
      </c>
      <c r="G67" s="115" t="s">
        <v>139</v>
      </c>
      <c r="H67" s="115" t="s">
        <v>139</v>
      </c>
      <c r="I67" s="115" t="s">
        <v>139</v>
      </c>
      <c r="J67" s="85" t="s">
        <v>139</v>
      </c>
      <c r="K67" s="85" t="s">
        <v>139</v>
      </c>
      <c r="L67" s="85" t="s">
        <v>139</v>
      </c>
      <c r="M67" s="85" t="s">
        <v>139</v>
      </c>
      <c r="N67" s="85" t="s">
        <v>139</v>
      </c>
      <c r="O67" s="85" t="s">
        <v>139</v>
      </c>
      <c r="P67" s="85" t="s">
        <v>139</v>
      </c>
      <c r="Q67" s="85" t="s">
        <v>139</v>
      </c>
      <c r="R67" s="85" t="s">
        <v>139</v>
      </c>
      <c r="S67" s="85" t="s">
        <v>139</v>
      </c>
      <c r="T67" s="85" t="s">
        <v>139</v>
      </c>
      <c r="U67" s="85" t="s">
        <v>139</v>
      </c>
      <c r="V67" s="85" t="s">
        <v>139</v>
      </c>
      <c r="W67" s="85" t="s">
        <v>139</v>
      </c>
      <c r="X67" s="85" t="s">
        <v>139</v>
      </c>
      <c r="Y67" s="85" t="s">
        <v>139</v>
      </c>
      <c r="Z67" s="85" t="s">
        <v>139</v>
      </c>
      <c r="AA67" s="85" t="s">
        <v>139</v>
      </c>
      <c r="AB67" s="85" t="s">
        <v>139</v>
      </c>
      <c r="AC67" s="85" t="s">
        <v>139</v>
      </c>
      <c r="AD67" s="85" t="s">
        <v>139</v>
      </c>
      <c r="AE67" s="85" t="s">
        <v>139</v>
      </c>
      <c r="AF67" s="85" t="s">
        <v>139</v>
      </c>
      <c r="AG67" s="85" t="s">
        <v>139</v>
      </c>
      <c r="AH67" s="85" t="s">
        <v>139</v>
      </c>
      <c r="AJ67" s="84"/>
      <c r="AK67" s="84"/>
      <c r="AL67" s="84"/>
      <c r="AM67" s="84"/>
      <c r="AN67" s="84"/>
      <c r="AO67" s="84"/>
      <c r="AP67" s="84"/>
      <c r="AQ67" s="84"/>
      <c r="AR67" s="84"/>
      <c r="AS67" s="84"/>
      <c r="AT67" s="84"/>
      <c r="AU67" s="84"/>
      <c r="AV67" s="84"/>
      <c r="AW67" s="84"/>
      <c r="AX67" s="84"/>
      <c r="AY67" s="84"/>
      <c r="AZ67" s="84"/>
      <c r="BA67" s="84"/>
      <c r="BB67" s="84"/>
      <c r="BC67" s="84"/>
      <c r="BD67" s="84"/>
      <c r="BE67" s="84"/>
      <c r="BF67" s="84"/>
      <c r="BG67" s="84"/>
      <c r="BH67" s="84"/>
      <c r="BI67" s="84"/>
      <c r="BJ67" s="84"/>
      <c r="BK67" s="84"/>
      <c r="BL67" s="84"/>
      <c r="BM67" s="84"/>
      <c r="BN67" s="84"/>
      <c r="BO67" s="84"/>
      <c r="BP67" s="84"/>
      <c r="BR67" s="85"/>
      <c r="BS67" s="85"/>
      <c r="BT67" s="85"/>
      <c r="BU67" s="85"/>
      <c r="BV67" s="85"/>
      <c r="BW67" s="85"/>
      <c r="BX67" s="85"/>
      <c r="BY67" s="85"/>
      <c r="BZ67" s="85"/>
      <c r="CA67" s="85"/>
      <c r="CB67" s="85"/>
      <c r="CC67" s="85"/>
      <c r="CD67" s="85"/>
      <c r="CE67" s="85"/>
      <c r="CF67" s="85"/>
      <c r="CG67" s="85"/>
      <c r="CH67" s="85"/>
      <c r="CI67" s="85"/>
      <c r="CJ67" s="85"/>
      <c r="CK67" s="85"/>
      <c r="CL67" s="85"/>
      <c r="CM67" s="85"/>
      <c r="CN67" s="85"/>
      <c r="CO67" s="85"/>
      <c r="CP67" s="85"/>
      <c r="CQ67" s="85"/>
      <c r="CR67" s="85"/>
      <c r="CS67" s="85" t="s">
        <v>190</v>
      </c>
      <c r="CT67" s="85" t="s">
        <v>190</v>
      </c>
      <c r="CU67" s="85" t="s">
        <v>190</v>
      </c>
      <c r="CV67" s="85" t="s">
        <v>190</v>
      </c>
      <c r="CW67" s="85" t="s">
        <v>190</v>
      </c>
      <c r="CX67" s="85" t="s">
        <v>190</v>
      </c>
    </row>
    <row r="68" spans="1:102" s="83" customFormat="1">
      <c r="A68" s="130" t="s">
        <v>191</v>
      </c>
      <c r="B68" s="115" t="s">
        <v>139</v>
      </c>
      <c r="C68" s="115" t="s">
        <v>139</v>
      </c>
      <c r="D68" s="115" t="s">
        <v>139</v>
      </c>
      <c r="E68" s="115" t="s">
        <v>139</v>
      </c>
      <c r="F68" s="115" t="s">
        <v>139</v>
      </c>
      <c r="G68" s="115" t="s">
        <v>139</v>
      </c>
      <c r="H68" s="115" t="s">
        <v>139</v>
      </c>
      <c r="I68" s="115" t="s">
        <v>139</v>
      </c>
      <c r="J68" s="85" t="s">
        <v>139</v>
      </c>
      <c r="K68" s="85" t="s">
        <v>139</v>
      </c>
      <c r="L68" s="85" t="s">
        <v>139</v>
      </c>
      <c r="M68" s="85" t="s">
        <v>139</v>
      </c>
      <c r="N68" s="85" t="s">
        <v>139</v>
      </c>
      <c r="O68" s="85" t="s">
        <v>139</v>
      </c>
      <c r="P68" s="85" t="s">
        <v>139</v>
      </c>
      <c r="Q68" s="85" t="s">
        <v>139</v>
      </c>
      <c r="R68" s="85" t="s">
        <v>139</v>
      </c>
      <c r="S68" s="85" t="s">
        <v>139</v>
      </c>
      <c r="T68" s="85" t="s">
        <v>139</v>
      </c>
      <c r="U68" s="85" t="s">
        <v>139</v>
      </c>
      <c r="V68" s="85" t="s">
        <v>139</v>
      </c>
      <c r="W68" s="85" t="s">
        <v>139</v>
      </c>
      <c r="X68" s="85" t="s">
        <v>139</v>
      </c>
      <c r="Y68" s="85" t="s">
        <v>139</v>
      </c>
      <c r="Z68" s="85" t="s">
        <v>139</v>
      </c>
      <c r="AA68" s="85" t="s">
        <v>139</v>
      </c>
      <c r="AB68" s="85" t="s">
        <v>139</v>
      </c>
      <c r="AC68" s="85" t="s">
        <v>139</v>
      </c>
      <c r="AD68" s="85" t="s">
        <v>139</v>
      </c>
      <c r="AE68" s="85" t="s">
        <v>139</v>
      </c>
      <c r="AF68" s="85" t="s">
        <v>139</v>
      </c>
      <c r="AG68" s="85" t="s">
        <v>139</v>
      </c>
      <c r="AH68" s="85" t="s">
        <v>139</v>
      </c>
      <c r="AJ68" s="84"/>
      <c r="AK68" s="84"/>
      <c r="AL68" s="84"/>
      <c r="AM68" s="84"/>
      <c r="AN68" s="84"/>
      <c r="AO68" s="84"/>
      <c r="AP68" s="84"/>
      <c r="AQ68" s="84"/>
      <c r="AR68" s="84"/>
      <c r="AS68" s="84"/>
      <c r="AT68" s="84"/>
      <c r="AU68" s="84"/>
      <c r="AV68" s="84"/>
      <c r="AW68" s="84"/>
      <c r="AX68" s="84"/>
      <c r="AY68" s="84"/>
      <c r="AZ68" s="84"/>
      <c r="BA68" s="84"/>
      <c r="BB68" s="84"/>
      <c r="BC68" s="84"/>
      <c r="BD68" s="84"/>
      <c r="BE68" s="84"/>
      <c r="BF68" s="84"/>
      <c r="BG68" s="84"/>
      <c r="BH68" s="84"/>
      <c r="BI68" s="84"/>
      <c r="BJ68" s="84"/>
      <c r="BK68" s="84"/>
      <c r="BL68" s="84"/>
      <c r="BM68" s="84"/>
      <c r="BN68" s="84"/>
      <c r="BO68" s="84"/>
      <c r="BP68" s="84"/>
      <c r="BR68" s="85"/>
      <c r="BS68" s="85"/>
      <c r="BT68" s="85"/>
      <c r="BU68" s="85"/>
      <c r="BV68" s="85"/>
      <c r="BW68" s="85"/>
      <c r="BX68" s="85"/>
      <c r="BY68" s="85"/>
      <c r="BZ68" s="85"/>
      <c r="CA68" s="85"/>
      <c r="CB68" s="85"/>
      <c r="CC68" s="85"/>
      <c r="CD68" s="85"/>
      <c r="CE68" s="85"/>
      <c r="CF68" s="85"/>
      <c r="CG68" s="85"/>
      <c r="CH68" s="85"/>
      <c r="CI68" s="85"/>
      <c r="CJ68" s="85"/>
      <c r="CK68" s="85"/>
      <c r="CL68" s="85"/>
      <c r="CM68" s="85"/>
      <c r="CN68" s="85"/>
      <c r="CO68" s="85"/>
      <c r="CP68" s="85"/>
      <c r="CQ68" s="85"/>
      <c r="CR68" s="85"/>
      <c r="CS68" s="85" t="s">
        <v>192</v>
      </c>
      <c r="CT68" s="85" t="s">
        <v>192</v>
      </c>
      <c r="CU68" s="85" t="s">
        <v>192</v>
      </c>
      <c r="CV68" s="85" t="s">
        <v>192</v>
      </c>
      <c r="CW68" s="85" t="s">
        <v>192</v>
      </c>
      <c r="CX68" s="85" t="s">
        <v>192</v>
      </c>
    </row>
    <row r="69" spans="1:102" s="83" customFormat="1">
      <c r="A69" s="130" t="s">
        <v>193</v>
      </c>
      <c r="B69" s="115" t="s">
        <v>139</v>
      </c>
      <c r="C69" s="115" t="s">
        <v>139</v>
      </c>
      <c r="D69" s="115" t="s">
        <v>139</v>
      </c>
      <c r="E69" s="115" t="s">
        <v>139</v>
      </c>
      <c r="F69" s="115" t="s">
        <v>139</v>
      </c>
      <c r="G69" s="115" t="s">
        <v>139</v>
      </c>
      <c r="H69" s="115" t="s">
        <v>139</v>
      </c>
      <c r="I69" s="115" t="s">
        <v>139</v>
      </c>
      <c r="J69" s="85" t="s">
        <v>139</v>
      </c>
      <c r="K69" s="85" t="s">
        <v>139</v>
      </c>
      <c r="L69" s="85" t="s">
        <v>139</v>
      </c>
      <c r="M69" s="85" t="s">
        <v>139</v>
      </c>
      <c r="N69" s="85" t="s">
        <v>139</v>
      </c>
      <c r="O69" s="85" t="s">
        <v>139</v>
      </c>
      <c r="P69" s="85" t="s">
        <v>139</v>
      </c>
      <c r="Q69" s="85" t="s">
        <v>139</v>
      </c>
      <c r="R69" s="85" t="s">
        <v>139</v>
      </c>
      <c r="S69" s="85" t="s">
        <v>139</v>
      </c>
      <c r="T69" s="85" t="s">
        <v>139</v>
      </c>
      <c r="U69" s="85" t="s">
        <v>139</v>
      </c>
      <c r="V69" s="85" t="s">
        <v>139</v>
      </c>
      <c r="W69" s="85" t="s">
        <v>139</v>
      </c>
      <c r="X69" s="85" t="s">
        <v>139</v>
      </c>
      <c r="Y69" s="85" t="s">
        <v>139</v>
      </c>
      <c r="Z69" s="85" t="s">
        <v>139</v>
      </c>
      <c r="AA69" s="85" t="s">
        <v>139</v>
      </c>
      <c r="AB69" s="85" t="s">
        <v>139</v>
      </c>
      <c r="AC69" s="85" t="s">
        <v>139</v>
      </c>
      <c r="AD69" s="85" t="s">
        <v>139</v>
      </c>
      <c r="AE69" s="85" t="s">
        <v>139</v>
      </c>
      <c r="AF69" s="85" t="s">
        <v>139</v>
      </c>
      <c r="AG69" s="85" t="s">
        <v>139</v>
      </c>
      <c r="AH69" s="85" t="s">
        <v>139</v>
      </c>
      <c r="AJ69" s="84"/>
      <c r="AK69" s="84"/>
      <c r="AL69" s="84"/>
      <c r="AM69" s="84"/>
      <c r="AN69" s="84"/>
      <c r="AO69" s="84"/>
      <c r="AP69" s="84"/>
      <c r="AQ69" s="84"/>
      <c r="AR69" s="84"/>
      <c r="AS69" s="84"/>
      <c r="AT69" s="84"/>
      <c r="AU69" s="84"/>
      <c r="AV69" s="84"/>
      <c r="AW69" s="84"/>
      <c r="AX69" s="84"/>
      <c r="AY69" s="84"/>
      <c r="AZ69" s="84"/>
      <c r="BA69" s="84"/>
      <c r="BB69" s="84"/>
      <c r="BC69" s="84"/>
      <c r="BD69" s="84"/>
      <c r="BE69" s="84"/>
      <c r="BF69" s="84"/>
      <c r="BG69" s="84"/>
      <c r="BH69" s="84"/>
      <c r="BI69" s="84"/>
      <c r="BJ69" s="84"/>
      <c r="BK69" s="84"/>
      <c r="BL69" s="84"/>
      <c r="BM69" s="84"/>
      <c r="BN69" s="84"/>
      <c r="BO69" s="84"/>
      <c r="BP69" s="84"/>
      <c r="BR69" s="85"/>
      <c r="BS69" s="85"/>
      <c r="BT69" s="85"/>
      <c r="BU69" s="85"/>
      <c r="BV69" s="85"/>
      <c r="BW69" s="85"/>
      <c r="BX69" s="85"/>
      <c r="BY69" s="85"/>
      <c r="BZ69" s="85"/>
      <c r="CA69" s="85"/>
      <c r="CB69" s="85"/>
      <c r="CC69" s="85"/>
      <c r="CD69" s="85"/>
      <c r="CE69" s="85"/>
      <c r="CF69" s="85"/>
      <c r="CG69" s="85"/>
      <c r="CH69" s="85"/>
      <c r="CI69" s="85"/>
      <c r="CJ69" s="85"/>
      <c r="CK69" s="85"/>
      <c r="CL69" s="85"/>
      <c r="CM69" s="85"/>
      <c r="CN69" s="85"/>
      <c r="CO69" s="85"/>
      <c r="CP69" s="85"/>
      <c r="CQ69" s="85"/>
      <c r="CR69" s="85"/>
      <c r="CS69" s="85" t="s">
        <v>194</v>
      </c>
      <c r="CT69" s="85" t="s">
        <v>194</v>
      </c>
      <c r="CU69" s="85" t="s">
        <v>194</v>
      </c>
      <c r="CV69" s="85" t="s">
        <v>194</v>
      </c>
      <c r="CW69" s="85" t="s">
        <v>194</v>
      </c>
      <c r="CX69" s="85" t="s">
        <v>194</v>
      </c>
    </row>
    <row r="70" spans="1:102" s="83" customFormat="1">
      <c r="A70" s="130" t="s">
        <v>195</v>
      </c>
      <c r="B70" s="115" t="s">
        <v>139</v>
      </c>
      <c r="C70" s="115" t="s">
        <v>139</v>
      </c>
      <c r="D70" s="115" t="s">
        <v>139</v>
      </c>
      <c r="E70" s="115" t="s">
        <v>139</v>
      </c>
      <c r="F70" s="115" t="s">
        <v>139</v>
      </c>
      <c r="G70" s="115" t="s">
        <v>139</v>
      </c>
      <c r="H70" s="115" t="s">
        <v>139</v>
      </c>
      <c r="I70" s="115" t="s">
        <v>139</v>
      </c>
      <c r="J70" s="85" t="s">
        <v>139</v>
      </c>
      <c r="K70" s="85" t="s">
        <v>139</v>
      </c>
      <c r="L70" s="85" t="s">
        <v>139</v>
      </c>
      <c r="M70" s="85" t="s">
        <v>139</v>
      </c>
      <c r="N70" s="85" t="s">
        <v>139</v>
      </c>
      <c r="O70" s="85" t="s">
        <v>139</v>
      </c>
      <c r="P70" s="85" t="s">
        <v>139</v>
      </c>
      <c r="Q70" s="85" t="s">
        <v>139</v>
      </c>
      <c r="R70" s="85" t="s">
        <v>139</v>
      </c>
      <c r="S70" s="85" t="s">
        <v>139</v>
      </c>
      <c r="T70" s="85" t="s">
        <v>139</v>
      </c>
      <c r="U70" s="85" t="s">
        <v>139</v>
      </c>
      <c r="V70" s="85" t="s">
        <v>139</v>
      </c>
      <c r="W70" s="85" t="s">
        <v>139</v>
      </c>
      <c r="X70" s="85" t="s">
        <v>139</v>
      </c>
      <c r="Y70" s="85" t="s">
        <v>139</v>
      </c>
      <c r="Z70" s="85" t="s">
        <v>139</v>
      </c>
      <c r="AA70" s="85" t="s">
        <v>139</v>
      </c>
      <c r="AB70" s="85" t="s">
        <v>139</v>
      </c>
      <c r="AC70" s="85" t="s">
        <v>139</v>
      </c>
      <c r="AD70" s="85" t="s">
        <v>139</v>
      </c>
      <c r="AE70" s="85" t="s">
        <v>139</v>
      </c>
      <c r="AF70" s="85" t="s">
        <v>139</v>
      </c>
      <c r="AG70" s="85" t="s">
        <v>139</v>
      </c>
      <c r="AH70" s="85" t="s">
        <v>139</v>
      </c>
      <c r="AJ70" s="84"/>
      <c r="AK70" s="84"/>
      <c r="AL70" s="84"/>
      <c r="AM70" s="84"/>
      <c r="AN70" s="84"/>
      <c r="AO70" s="84"/>
      <c r="AP70" s="84"/>
      <c r="AQ70" s="84"/>
      <c r="AR70" s="84"/>
      <c r="AS70" s="84"/>
      <c r="AT70" s="84"/>
      <c r="AU70" s="84"/>
      <c r="AV70" s="84"/>
      <c r="AW70" s="84"/>
      <c r="AX70" s="84"/>
      <c r="AY70" s="84"/>
      <c r="AZ70" s="84"/>
      <c r="BA70" s="84"/>
      <c r="BB70" s="84"/>
      <c r="BC70" s="84"/>
      <c r="BD70" s="84"/>
      <c r="BE70" s="84"/>
      <c r="BF70" s="84"/>
      <c r="BG70" s="84"/>
      <c r="BH70" s="84"/>
      <c r="BI70" s="84"/>
      <c r="BJ70" s="84"/>
      <c r="BK70" s="84"/>
      <c r="BL70" s="84"/>
      <c r="BM70" s="84"/>
      <c r="BN70" s="84"/>
      <c r="BO70" s="84"/>
      <c r="BP70" s="84"/>
      <c r="BR70" s="85"/>
      <c r="BS70" s="85"/>
      <c r="BT70" s="85"/>
      <c r="BU70" s="85"/>
      <c r="BV70" s="85"/>
      <c r="BW70" s="85"/>
      <c r="BX70" s="85"/>
      <c r="BY70" s="85"/>
      <c r="BZ70" s="85"/>
      <c r="CA70" s="85"/>
      <c r="CB70" s="85"/>
      <c r="CC70" s="85"/>
      <c r="CD70" s="85"/>
      <c r="CE70" s="85"/>
      <c r="CF70" s="85"/>
      <c r="CG70" s="85"/>
      <c r="CH70" s="85"/>
      <c r="CI70" s="85"/>
      <c r="CJ70" s="85"/>
      <c r="CK70" s="85"/>
      <c r="CL70" s="85"/>
      <c r="CM70" s="85"/>
      <c r="CN70" s="85"/>
      <c r="CO70" s="85"/>
      <c r="CP70" s="85"/>
      <c r="CQ70" s="85"/>
      <c r="CR70" s="85"/>
      <c r="CS70" s="85" t="s">
        <v>196</v>
      </c>
      <c r="CT70" s="85" t="s">
        <v>196</v>
      </c>
      <c r="CU70" s="85" t="s">
        <v>196</v>
      </c>
      <c r="CV70" s="85" t="s">
        <v>196</v>
      </c>
      <c r="CW70" s="85" t="s">
        <v>196</v>
      </c>
      <c r="CX70" s="85" t="s">
        <v>196</v>
      </c>
    </row>
    <row r="71" spans="1:102" s="83" customFormat="1">
      <c r="A71" s="130" t="s">
        <v>197</v>
      </c>
      <c r="B71" s="115" t="s">
        <v>139</v>
      </c>
      <c r="C71" s="115" t="s">
        <v>139</v>
      </c>
      <c r="D71" s="115" t="s">
        <v>139</v>
      </c>
      <c r="E71" s="115" t="s">
        <v>139</v>
      </c>
      <c r="F71" s="115" t="s">
        <v>139</v>
      </c>
      <c r="G71" s="115" t="s">
        <v>139</v>
      </c>
      <c r="H71" s="115" t="s">
        <v>139</v>
      </c>
      <c r="I71" s="115" t="s">
        <v>139</v>
      </c>
      <c r="J71" s="85" t="s">
        <v>139</v>
      </c>
      <c r="K71" s="85" t="s">
        <v>139</v>
      </c>
      <c r="L71" s="85" t="s">
        <v>139</v>
      </c>
      <c r="M71" s="85" t="s">
        <v>139</v>
      </c>
      <c r="N71" s="85" t="s">
        <v>139</v>
      </c>
      <c r="O71" s="85" t="s">
        <v>139</v>
      </c>
      <c r="P71" s="85" t="s">
        <v>139</v>
      </c>
      <c r="Q71" s="85" t="s">
        <v>139</v>
      </c>
      <c r="R71" s="85" t="s">
        <v>139</v>
      </c>
      <c r="S71" s="85" t="s">
        <v>139</v>
      </c>
      <c r="T71" s="85" t="s">
        <v>139</v>
      </c>
      <c r="U71" s="85" t="s">
        <v>139</v>
      </c>
      <c r="V71" s="85" t="s">
        <v>139</v>
      </c>
      <c r="W71" s="85" t="s">
        <v>139</v>
      </c>
      <c r="X71" s="85" t="s">
        <v>139</v>
      </c>
      <c r="Y71" s="85" t="s">
        <v>139</v>
      </c>
      <c r="Z71" s="85" t="s">
        <v>139</v>
      </c>
      <c r="AA71" s="85" t="s">
        <v>139</v>
      </c>
      <c r="AB71" s="85" t="s">
        <v>139</v>
      </c>
      <c r="AC71" s="85" t="s">
        <v>139</v>
      </c>
      <c r="AD71" s="85" t="s">
        <v>139</v>
      </c>
      <c r="AE71" s="85" t="s">
        <v>139</v>
      </c>
      <c r="AF71" s="85" t="s">
        <v>139</v>
      </c>
      <c r="AG71" s="85" t="s">
        <v>139</v>
      </c>
      <c r="AH71" s="85" t="s">
        <v>139</v>
      </c>
      <c r="AJ71" s="84"/>
      <c r="AK71" s="84"/>
      <c r="AL71" s="84"/>
      <c r="AM71" s="84"/>
      <c r="AN71" s="84"/>
      <c r="AO71" s="84"/>
      <c r="AP71" s="84"/>
      <c r="AQ71" s="84"/>
      <c r="AR71" s="84"/>
      <c r="AS71" s="84"/>
      <c r="AT71" s="84"/>
      <c r="AU71" s="84"/>
      <c r="AV71" s="84"/>
      <c r="AW71" s="84"/>
      <c r="AX71" s="84"/>
      <c r="AY71" s="84"/>
      <c r="AZ71" s="84"/>
      <c r="BA71" s="84"/>
      <c r="BB71" s="84"/>
      <c r="BC71" s="84"/>
      <c r="BD71" s="84"/>
      <c r="BE71" s="84"/>
      <c r="BF71" s="84"/>
      <c r="BG71" s="84"/>
      <c r="BH71" s="84"/>
      <c r="BI71" s="84"/>
      <c r="BJ71" s="84"/>
      <c r="BK71" s="84"/>
      <c r="BL71" s="84"/>
      <c r="BM71" s="84"/>
      <c r="BN71" s="84"/>
      <c r="BO71" s="84"/>
      <c r="BP71" s="84"/>
      <c r="BR71" s="85"/>
      <c r="BS71" s="85"/>
      <c r="BT71" s="85"/>
      <c r="BU71" s="85"/>
      <c r="BV71" s="85"/>
      <c r="BW71" s="85"/>
      <c r="BX71" s="85"/>
      <c r="BY71" s="85"/>
      <c r="BZ71" s="85"/>
      <c r="CA71" s="85"/>
      <c r="CB71" s="85"/>
      <c r="CC71" s="85"/>
      <c r="CD71" s="85"/>
      <c r="CE71" s="85"/>
      <c r="CF71" s="85"/>
      <c r="CG71" s="85"/>
      <c r="CH71" s="85"/>
      <c r="CI71" s="85"/>
      <c r="CJ71" s="85"/>
      <c r="CK71" s="85"/>
      <c r="CL71" s="85"/>
      <c r="CM71" s="85"/>
      <c r="CN71" s="85"/>
      <c r="CO71" s="85"/>
      <c r="CP71" s="85"/>
      <c r="CQ71" s="85"/>
      <c r="CR71" s="85"/>
      <c r="CS71" s="85" t="s">
        <v>198</v>
      </c>
      <c r="CT71" s="85" t="s">
        <v>198</v>
      </c>
      <c r="CU71" s="85" t="s">
        <v>198</v>
      </c>
      <c r="CV71" s="85" t="s">
        <v>198</v>
      </c>
      <c r="CW71" s="85" t="s">
        <v>198</v>
      </c>
      <c r="CX71" s="85" t="s">
        <v>198</v>
      </c>
    </row>
    <row r="72" spans="1:102" s="83" customFormat="1">
      <c r="A72" s="130" t="s">
        <v>199</v>
      </c>
      <c r="B72" s="115" t="s">
        <v>139</v>
      </c>
      <c r="C72" s="115" t="s">
        <v>139</v>
      </c>
      <c r="D72" s="115" t="s">
        <v>139</v>
      </c>
      <c r="E72" s="115" t="s">
        <v>139</v>
      </c>
      <c r="F72" s="115" t="s">
        <v>139</v>
      </c>
      <c r="G72" s="115" t="s">
        <v>139</v>
      </c>
      <c r="H72" s="115" t="s">
        <v>139</v>
      </c>
      <c r="I72" s="115" t="s">
        <v>139</v>
      </c>
      <c r="J72" s="85" t="s">
        <v>139</v>
      </c>
      <c r="K72" s="85" t="s">
        <v>139</v>
      </c>
      <c r="L72" s="85" t="s">
        <v>139</v>
      </c>
      <c r="M72" s="85" t="s">
        <v>139</v>
      </c>
      <c r="N72" s="85" t="s">
        <v>139</v>
      </c>
      <c r="O72" s="85" t="s">
        <v>139</v>
      </c>
      <c r="P72" s="85" t="s">
        <v>139</v>
      </c>
      <c r="Q72" s="85" t="s">
        <v>139</v>
      </c>
      <c r="R72" s="85" t="s">
        <v>139</v>
      </c>
      <c r="S72" s="85" t="s">
        <v>139</v>
      </c>
      <c r="T72" s="85" t="s">
        <v>139</v>
      </c>
      <c r="U72" s="85" t="s">
        <v>139</v>
      </c>
      <c r="V72" s="85" t="s">
        <v>139</v>
      </c>
      <c r="W72" s="85" t="s">
        <v>139</v>
      </c>
      <c r="X72" s="85" t="s">
        <v>139</v>
      </c>
      <c r="Y72" s="85" t="s">
        <v>139</v>
      </c>
      <c r="Z72" s="85" t="s">
        <v>139</v>
      </c>
      <c r="AA72" s="85" t="s">
        <v>139</v>
      </c>
      <c r="AB72" s="85" t="s">
        <v>139</v>
      </c>
      <c r="AC72" s="85" t="s">
        <v>139</v>
      </c>
      <c r="AD72" s="85" t="s">
        <v>139</v>
      </c>
      <c r="AE72" s="85" t="s">
        <v>139</v>
      </c>
      <c r="AF72" s="85" t="s">
        <v>139</v>
      </c>
      <c r="AG72" s="85" t="s">
        <v>139</v>
      </c>
      <c r="AH72" s="85" t="s">
        <v>139</v>
      </c>
      <c r="AJ72" s="84"/>
      <c r="AK72" s="84"/>
      <c r="AL72" s="84"/>
      <c r="AM72" s="84"/>
      <c r="AN72" s="84"/>
      <c r="AO72" s="84"/>
      <c r="AP72" s="84"/>
      <c r="AQ72" s="84"/>
      <c r="AR72" s="84"/>
      <c r="AS72" s="84"/>
      <c r="AT72" s="84"/>
      <c r="AU72" s="84"/>
      <c r="AV72" s="84"/>
      <c r="AW72" s="84"/>
      <c r="AX72" s="84"/>
      <c r="AY72" s="84"/>
      <c r="AZ72" s="84"/>
      <c r="BA72" s="84"/>
      <c r="BB72" s="84"/>
      <c r="BC72" s="84"/>
      <c r="BD72" s="84"/>
      <c r="BE72" s="84"/>
      <c r="BF72" s="84"/>
      <c r="BG72" s="84"/>
      <c r="BH72" s="84"/>
      <c r="BI72" s="84"/>
      <c r="BJ72" s="84"/>
      <c r="BK72" s="84"/>
      <c r="BL72" s="84"/>
      <c r="BM72" s="84"/>
      <c r="BN72" s="84"/>
      <c r="BO72" s="84"/>
      <c r="BP72" s="84"/>
      <c r="BR72" s="85"/>
      <c r="BS72" s="85"/>
      <c r="BT72" s="85"/>
      <c r="BU72" s="85"/>
      <c r="BV72" s="85"/>
      <c r="BW72" s="85"/>
      <c r="BX72" s="85"/>
      <c r="BY72" s="85"/>
      <c r="BZ72" s="85"/>
      <c r="CA72" s="85"/>
      <c r="CB72" s="85"/>
      <c r="CC72" s="85"/>
      <c r="CD72" s="85"/>
      <c r="CE72" s="85"/>
      <c r="CF72" s="85"/>
      <c r="CG72" s="85"/>
      <c r="CH72" s="85"/>
      <c r="CI72" s="85"/>
      <c r="CJ72" s="85"/>
      <c r="CK72" s="85"/>
      <c r="CL72" s="85"/>
      <c r="CM72" s="85"/>
      <c r="CN72" s="85"/>
      <c r="CO72" s="85"/>
      <c r="CP72" s="85"/>
      <c r="CQ72" s="85"/>
      <c r="CR72" s="85"/>
      <c r="CS72" s="85" t="s">
        <v>200</v>
      </c>
      <c r="CT72" s="85" t="s">
        <v>200</v>
      </c>
      <c r="CU72" s="85" t="s">
        <v>200</v>
      </c>
      <c r="CV72" s="85" t="s">
        <v>200</v>
      </c>
      <c r="CW72" s="85" t="s">
        <v>200</v>
      </c>
      <c r="CX72" s="85" t="s">
        <v>200</v>
      </c>
    </row>
    <row r="73" spans="1:102" s="83" customFormat="1">
      <c r="A73" s="130" t="s">
        <v>201</v>
      </c>
      <c r="B73" s="115" t="s">
        <v>139</v>
      </c>
      <c r="C73" s="115" t="s">
        <v>139</v>
      </c>
      <c r="D73" s="115" t="s">
        <v>139</v>
      </c>
      <c r="E73" s="115" t="s">
        <v>139</v>
      </c>
      <c r="F73" s="115" t="s">
        <v>139</v>
      </c>
      <c r="G73" s="115" t="s">
        <v>139</v>
      </c>
      <c r="H73" s="115" t="s">
        <v>139</v>
      </c>
      <c r="I73" s="115" t="s">
        <v>139</v>
      </c>
      <c r="J73" s="85" t="s">
        <v>139</v>
      </c>
      <c r="K73" s="85" t="s">
        <v>139</v>
      </c>
      <c r="L73" s="85" t="s">
        <v>139</v>
      </c>
      <c r="M73" s="85" t="s">
        <v>139</v>
      </c>
      <c r="N73" s="85" t="s">
        <v>139</v>
      </c>
      <c r="O73" s="85" t="s">
        <v>139</v>
      </c>
      <c r="P73" s="85" t="s">
        <v>139</v>
      </c>
      <c r="Q73" s="85" t="s">
        <v>139</v>
      </c>
      <c r="R73" s="85" t="s">
        <v>139</v>
      </c>
      <c r="S73" s="85" t="s">
        <v>139</v>
      </c>
      <c r="T73" s="85" t="s">
        <v>139</v>
      </c>
      <c r="U73" s="85" t="s">
        <v>139</v>
      </c>
      <c r="V73" s="85" t="s">
        <v>139</v>
      </c>
      <c r="W73" s="85" t="s">
        <v>139</v>
      </c>
      <c r="X73" s="85" t="s">
        <v>139</v>
      </c>
      <c r="Y73" s="85" t="s">
        <v>139</v>
      </c>
      <c r="Z73" s="85" t="s">
        <v>139</v>
      </c>
      <c r="AA73" s="85" t="s">
        <v>139</v>
      </c>
      <c r="AB73" s="85" t="s">
        <v>139</v>
      </c>
      <c r="AC73" s="85" t="s">
        <v>139</v>
      </c>
      <c r="AD73" s="85" t="s">
        <v>139</v>
      </c>
      <c r="AE73" s="85" t="s">
        <v>139</v>
      </c>
      <c r="AF73" s="85" t="s">
        <v>139</v>
      </c>
      <c r="AG73" s="85" t="s">
        <v>139</v>
      </c>
      <c r="AH73" s="85" t="s">
        <v>139</v>
      </c>
      <c r="AJ73" s="84"/>
      <c r="AK73" s="84"/>
      <c r="AL73" s="84"/>
      <c r="AM73" s="84"/>
      <c r="AN73" s="84"/>
      <c r="AO73" s="84"/>
      <c r="AP73" s="84"/>
      <c r="AQ73" s="84"/>
      <c r="AR73" s="84"/>
      <c r="AS73" s="84"/>
      <c r="AT73" s="84"/>
      <c r="AU73" s="84"/>
      <c r="AV73" s="84"/>
      <c r="AW73" s="84"/>
      <c r="AX73" s="84"/>
      <c r="AY73" s="84"/>
      <c r="AZ73" s="84"/>
      <c r="BA73" s="84"/>
      <c r="BB73" s="84"/>
      <c r="BC73" s="84"/>
      <c r="BD73" s="84"/>
      <c r="BE73" s="84"/>
      <c r="BF73" s="84"/>
      <c r="BG73" s="84"/>
      <c r="BH73" s="84"/>
      <c r="BI73" s="84"/>
      <c r="BJ73" s="84"/>
      <c r="BK73" s="84"/>
      <c r="BL73" s="84"/>
      <c r="BM73" s="84"/>
      <c r="BN73" s="84"/>
      <c r="BO73" s="84"/>
      <c r="BP73" s="84"/>
      <c r="BR73" s="85"/>
      <c r="BS73" s="85"/>
      <c r="BT73" s="85"/>
      <c r="BU73" s="85"/>
      <c r="BV73" s="85"/>
      <c r="BW73" s="85"/>
      <c r="BX73" s="85"/>
      <c r="BY73" s="85"/>
      <c r="BZ73" s="85"/>
      <c r="CA73" s="85"/>
      <c r="CB73" s="85"/>
      <c r="CC73" s="85"/>
      <c r="CD73" s="85"/>
      <c r="CE73" s="85"/>
      <c r="CF73" s="85"/>
      <c r="CG73" s="85"/>
      <c r="CH73" s="85"/>
      <c r="CI73" s="85"/>
      <c r="CJ73" s="85"/>
      <c r="CK73" s="85"/>
      <c r="CL73" s="85"/>
      <c r="CM73" s="85"/>
      <c r="CN73" s="85"/>
      <c r="CO73" s="85"/>
      <c r="CP73" s="85"/>
      <c r="CQ73" s="85"/>
      <c r="CR73" s="85"/>
      <c r="CS73" s="85" t="s">
        <v>202</v>
      </c>
      <c r="CT73" s="85" t="s">
        <v>202</v>
      </c>
      <c r="CU73" s="85" t="s">
        <v>202</v>
      </c>
      <c r="CV73" s="85" t="s">
        <v>202</v>
      </c>
      <c r="CW73" s="85" t="s">
        <v>202</v>
      </c>
      <c r="CX73" s="85" t="s">
        <v>202</v>
      </c>
    </row>
    <row r="74" spans="1:102" s="83" customFormat="1">
      <c r="A74" s="130" t="s">
        <v>203</v>
      </c>
      <c r="B74" s="115" t="s">
        <v>139</v>
      </c>
      <c r="C74" s="115" t="s">
        <v>139</v>
      </c>
      <c r="D74" s="115" t="s">
        <v>139</v>
      </c>
      <c r="E74" s="115" t="s">
        <v>139</v>
      </c>
      <c r="F74" s="115" t="s">
        <v>139</v>
      </c>
      <c r="G74" s="115" t="s">
        <v>139</v>
      </c>
      <c r="H74" s="115" t="s">
        <v>139</v>
      </c>
      <c r="I74" s="115" t="s">
        <v>139</v>
      </c>
      <c r="J74" s="85" t="s">
        <v>139</v>
      </c>
      <c r="K74" s="85" t="s">
        <v>139</v>
      </c>
      <c r="L74" s="85" t="s">
        <v>139</v>
      </c>
      <c r="M74" s="85" t="s">
        <v>139</v>
      </c>
      <c r="N74" s="85" t="s">
        <v>139</v>
      </c>
      <c r="O74" s="85" t="s">
        <v>139</v>
      </c>
      <c r="P74" s="85" t="s">
        <v>139</v>
      </c>
      <c r="Q74" s="85" t="s">
        <v>139</v>
      </c>
      <c r="R74" s="85" t="s">
        <v>139</v>
      </c>
      <c r="S74" s="85" t="s">
        <v>139</v>
      </c>
      <c r="T74" s="85" t="s">
        <v>139</v>
      </c>
      <c r="U74" s="85" t="s">
        <v>139</v>
      </c>
      <c r="V74" s="85" t="s">
        <v>139</v>
      </c>
      <c r="W74" s="85" t="s">
        <v>139</v>
      </c>
      <c r="X74" s="85" t="s">
        <v>139</v>
      </c>
      <c r="Y74" s="85" t="s">
        <v>139</v>
      </c>
      <c r="Z74" s="85" t="s">
        <v>139</v>
      </c>
      <c r="AA74" s="85" t="s">
        <v>139</v>
      </c>
      <c r="AB74" s="85" t="s">
        <v>139</v>
      </c>
      <c r="AC74" s="85" t="s">
        <v>139</v>
      </c>
      <c r="AD74" s="85" t="s">
        <v>139</v>
      </c>
      <c r="AE74" s="85" t="s">
        <v>139</v>
      </c>
      <c r="AF74" s="85" t="s">
        <v>139</v>
      </c>
      <c r="AG74" s="85" t="s">
        <v>139</v>
      </c>
      <c r="AH74" s="85" t="s">
        <v>139</v>
      </c>
      <c r="AJ74" s="84"/>
      <c r="AK74" s="84"/>
      <c r="AL74" s="84"/>
      <c r="AM74" s="84"/>
      <c r="AN74" s="84"/>
      <c r="AO74" s="84"/>
      <c r="AP74" s="84"/>
      <c r="AQ74" s="84"/>
      <c r="AR74" s="84"/>
      <c r="AS74" s="84"/>
      <c r="AT74" s="84"/>
      <c r="AU74" s="84"/>
      <c r="AV74" s="84"/>
      <c r="AW74" s="84"/>
      <c r="AX74" s="84"/>
      <c r="AY74" s="84"/>
      <c r="AZ74" s="84"/>
      <c r="BA74" s="84"/>
      <c r="BB74" s="84"/>
      <c r="BC74" s="84"/>
      <c r="BD74" s="84"/>
      <c r="BE74" s="84"/>
      <c r="BF74" s="84"/>
      <c r="BG74" s="84"/>
      <c r="BH74" s="84"/>
      <c r="BI74" s="84"/>
      <c r="BJ74" s="84"/>
      <c r="BK74" s="84"/>
      <c r="BL74" s="84"/>
      <c r="BM74" s="84"/>
      <c r="BN74" s="84"/>
      <c r="BO74" s="84"/>
      <c r="BP74" s="84"/>
      <c r="BR74" s="85"/>
      <c r="BS74" s="85"/>
      <c r="BT74" s="85"/>
      <c r="BU74" s="85"/>
      <c r="BV74" s="85"/>
      <c r="BW74" s="85"/>
      <c r="BX74" s="85"/>
      <c r="BY74" s="85"/>
      <c r="BZ74" s="85"/>
      <c r="CA74" s="85"/>
      <c r="CB74" s="85"/>
      <c r="CC74" s="85"/>
      <c r="CD74" s="85"/>
      <c r="CE74" s="85"/>
      <c r="CF74" s="85"/>
      <c r="CG74" s="85"/>
      <c r="CH74" s="85"/>
      <c r="CI74" s="85"/>
      <c r="CJ74" s="85"/>
      <c r="CK74" s="85"/>
      <c r="CL74" s="85"/>
      <c r="CM74" s="85"/>
      <c r="CN74" s="85"/>
      <c r="CO74" s="85"/>
      <c r="CP74" s="85"/>
      <c r="CQ74" s="85"/>
      <c r="CR74" s="85"/>
      <c r="CS74" s="85" t="s">
        <v>204</v>
      </c>
      <c r="CT74" s="85" t="s">
        <v>204</v>
      </c>
      <c r="CU74" s="85" t="s">
        <v>204</v>
      </c>
      <c r="CV74" s="85" t="s">
        <v>204</v>
      </c>
      <c r="CW74" s="85" t="s">
        <v>204</v>
      </c>
      <c r="CX74" s="85" t="s">
        <v>204</v>
      </c>
    </row>
    <row r="75" spans="1:102">
      <c r="A75" s="116"/>
      <c r="B75" s="115" t="s">
        <v>139</v>
      </c>
      <c r="C75" s="115" t="s">
        <v>139</v>
      </c>
      <c r="D75" s="115" t="s">
        <v>139</v>
      </c>
      <c r="E75" s="115" t="s">
        <v>139</v>
      </c>
      <c r="F75" s="115" t="s">
        <v>139</v>
      </c>
      <c r="G75" s="115" t="s">
        <v>139</v>
      </c>
      <c r="H75" s="115" t="s">
        <v>139</v>
      </c>
      <c r="I75" s="115" t="s">
        <v>139</v>
      </c>
      <c r="J75" s="117" t="s">
        <v>139</v>
      </c>
      <c r="K75" s="117" t="s">
        <v>139</v>
      </c>
      <c r="L75" s="117" t="s">
        <v>139</v>
      </c>
      <c r="M75" s="117" t="s">
        <v>139</v>
      </c>
      <c r="N75" s="117" t="s">
        <v>139</v>
      </c>
      <c r="O75" s="117" t="s">
        <v>139</v>
      </c>
      <c r="P75" s="117" t="s">
        <v>139</v>
      </c>
      <c r="Q75" s="117" t="s">
        <v>139</v>
      </c>
      <c r="R75" s="117" t="s">
        <v>139</v>
      </c>
      <c r="S75" s="117" t="s">
        <v>139</v>
      </c>
      <c r="T75" s="117" t="s">
        <v>139</v>
      </c>
      <c r="U75" s="117" t="s">
        <v>139</v>
      </c>
      <c r="V75" s="117" t="s">
        <v>139</v>
      </c>
      <c r="W75" s="117" t="s">
        <v>139</v>
      </c>
      <c r="X75" s="117" t="s">
        <v>139</v>
      </c>
      <c r="Y75" s="117" t="s">
        <v>139</v>
      </c>
      <c r="Z75" s="117" t="s">
        <v>139</v>
      </c>
      <c r="AA75" s="117" t="s">
        <v>139</v>
      </c>
      <c r="AB75" s="117" t="s">
        <v>139</v>
      </c>
      <c r="AC75" s="117" t="s">
        <v>139</v>
      </c>
      <c r="AD75" s="117" t="s">
        <v>139</v>
      </c>
      <c r="AE75" s="117" t="s">
        <v>139</v>
      </c>
      <c r="AF75" s="117" t="s">
        <v>139</v>
      </c>
      <c r="AG75" s="117" t="s">
        <v>139</v>
      </c>
      <c r="AH75" s="117" t="s">
        <v>139</v>
      </c>
      <c r="BR75" s="117"/>
      <c r="BS75" s="117"/>
      <c r="BT75" s="117"/>
      <c r="BU75" s="117"/>
      <c r="BV75" s="117"/>
      <c r="BW75" s="117"/>
      <c r="BX75" s="117"/>
      <c r="BY75" s="117"/>
      <c r="BZ75" s="117"/>
      <c r="CA75" s="117"/>
      <c r="CB75" s="117"/>
      <c r="CC75" s="117"/>
      <c r="CD75" s="117"/>
      <c r="CE75" s="117"/>
      <c r="CF75" s="117"/>
      <c r="CG75" s="117"/>
      <c r="CH75" s="117"/>
      <c r="CI75" s="117"/>
      <c r="CJ75" s="117"/>
      <c r="CK75" s="117"/>
      <c r="CL75" s="117"/>
      <c r="CM75" s="117"/>
      <c r="CN75" s="117"/>
      <c r="CO75" s="117"/>
      <c r="CP75" s="117"/>
      <c r="CQ75" s="117"/>
      <c r="CR75" s="117"/>
      <c r="CS75" s="117"/>
      <c r="CT75" s="117"/>
      <c r="CU75" s="117"/>
      <c r="CV75" s="117"/>
      <c r="CW75" s="117"/>
      <c r="CX75" s="117"/>
    </row>
    <row r="76" spans="1:102">
      <c r="A76" s="69" t="s">
        <v>205</v>
      </c>
      <c r="B76" s="70" t="str">
        <f t="shared" ref="B76:AH76" si="9">B3</f>
        <v>Polska</v>
      </c>
      <c r="C76" s="70" t="str">
        <f t="shared" si="9"/>
        <v>Czechy</v>
      </c>
      <c r="D76" s="70" t="str">
        <f t="shared" si="9"/>
        <v>Słowacja</v>
      </c>
      <c r="E76" s="70" t="str">
        <f t="shared" si="9"/>
        <v>Węgry</v>
      </c>
      <c r="F76" s="70" t="str">
        <f t="shared" si="9"/>
        <v>Rumunia</v>
      </c>
      <c r="G76" s="70" t="str">
        <f t="shared" si="9"/>
        <v>Bułgaria</v>
      </c>
      <c r="H76" s="70" t="str">
        <f t="shared" si="9"/>
        <v>Grecja</v>
      </c>
      <c r="I76" s="70" t="str">
        <f t="shared" si="9"/>
        <v>Ukraina</v>
      </c>
      <c r="J76" s="70" t="str">
        <f t="shared" si="9"/>
        <v>Austria</v>
      </c>
      <c r="K76" s="70" t="str">
        <f t="shared" si="9"/>
        <v>Belgia</v>
      </c>
      <c r="L76" s="70" t="str">
        <f t="shared" si="9"/>
        <v>Chorwacja</v>
      </c>
      <c r="M76" s="70" t="str">
        <f t="shared" si="9"/>
        <v>Dania</v>
      </c>
      <c r="N76" s="70" t="str">
        <f t="shared" si="9"/>
        <v>Estonia</v>
      </c>
      <c r="O76" s="70" t="str">
        <f t="shared" si="9"/>
        <v>Finlandia</v>
      </c>
      <c r="P76" s="70" t="str">
        <f t="shared" si="9"/>
        <v>Francja</v>
      </c>
      <c r="Q76" s="70" t="str">
        <f t="shared" si="9"/>
        <v>Hiszpania</v>
      </c>
      <c r="R76" s="70" t="str">
        <f t="shared" si="9"/>
        <v>Holandia</v>
      </c>
      <c r="S76" s="70" t="str">
        <f t="shared" si="9"/>
        <v>Irlandia</v>
      </c>
      <c r="T76" s="70" t="str">
        <f t="shared" si="9"/>
        <v>Litwa</v>
      </c>
      <c r="U76" s="70" t="str">
        <f t="shared" si="9"/>
        <v>Łotwa</v>
      </c>
      <c r="V76" s="70" t="str">
        <f t="shared" si="9"/>
        <v>Luxemburg</v>
      </c>
      <c r="W76" s="70" t="str">
        <f t="shared" si="9"/>
        <v>Malta</v>
      </c>
      <c r="X76" s="70" t="str">
        <f t="shared" si="9"/>
        <v>Niemcy</v>
      </c>
      <c r="Y76" s="70" t="str">
        <f t="shared" si="9"/>
        <v>Portugalia</v>
      </c>
      <c r="Z76" s="70" t="str">
        <f t="shared" si="9"/>
        <v>Słowenia</v>
      </c>
      <c r="AA76" s="70" t="str">
        <f t="shared" si="9"/>
        <v>Szwecja</v>
      </c>
      <c r="AB76" s="70" t="str">
        <f t="shared" si="9"/>
        <v>Włochy</v>
      </c>
      <c r="AC76" s="70" t="str">
        <f t="shared" si="9"/>
        <v>Mołdawia</v>
      </c>
      <c r="AD76" s="70" t="str">
        <f t="shared" si="9"/>
        <v>Szwajcaria</v>
      </c>
      <c r="AE76" s="70" t="str">
        <f t="shared" si="9"/>
        <v>Norwegia</v>
      </c>
      <c r="AF76" s="70" t="str">
        <f t="shared" si="9"/>
        <v xml:space="preserve">USA </v>
      </c>
      <c r="AG76" s="70" t="str">
        <f t="shared" si="9"/>
        <v>Kanada</v>
      </c>
      <c r="AH76" s="70" t="str">
        <f t="shared" si="9"/>
        <v>Cypr</v>
      </c>
      <c r="AJ76" s="73" t="str">
        <f>B76</f>
        <v>Polska</v>
      </c>
      <c r="AK76" s="73" t="str">
        <f t="shared" ref="AK76:BP76" si="10">C76</f>
        <v>Czechy</v>
      </c>
      <c r="AL76" s="73" t="str">
        <f t="shared" si="10"/>
        <v>Słowacja</v>
      </c>
      <c r="AM76" s="73" t="str">
        <f t="shared" si="10"/>
        <v>Węgry</v>
      </c>
      <c r="AN76" s="73" t="str">
        <f t="shared" si="10"/>
        <v>Rumunia</v>
      </c>
      <c r="AO76" s="73" t="str">
        <f t="shared" si="10"/>
        <v>Bułgaria</v>
      </c>
      <c r="AP76" s="73" t="str">
        <f t="shared" si="10"/>
        <v>Grecja</v>
      </c>
      <c r="AQ76" s="73" t="str">
        <f t="shared" si="10"/>
        <v>Ukraina</v>
      </c>
      <c r="AR76" s="73" t="str">
        <f t="shared" si="10"/>
        <v>Austria</v>
      </c>
      <c r="AS76" s="73" t="str">
        <f t="shared" si="10"/>
        <v>Belgia</v>
      </c>
      <c r="AT76" s="73" t="str">
        <f t="shared" si="10"/>
        <v>Chorwacja</v>
      </c>
      <c r="AU76" s="73" t="str">
        <f t="shared" si="10"/>
        <v>Dania</v>
      </c>
      <c r="AV76" s="73" t="str">
        <f t="shared" si="10"/>
        <v>Estonia</v>
      </c>
      <c r="AW76" s="73" t="str">
        <f t="shared" si="10"/>
        <v>Finlandia</v>
      </c>
      <c r="AX76" s="73" t="str">
        <f t="shared" si="10"/>
        <v>Francja</v>
      </c>
      <c r="AY76" s="73" t="str">
        <f t="shared" si="10"/>
        <v>Hiszpania</v>
      </c>
      <c r="AZ76" s="73" t="str">
        <f t="shared" si="10"/>
        <v>Holandia</v>
      </c>
      <c r="BA76" s="73" t="str">
        <f t="shared" si="10"/>
        <v>Irlandia</v>
      </c>
      <c r="BB76" s="73" t="str">
        <f t="shared" si="10"/>
        <v>Litwa</v>
      </c>
      <c r="BC76" s="73" t="str">
        <f t="shared" si="10"/>
        <v>Łotwa</v>
      </c>
      <c r="BD76" s="73" t="str">
        <f t="shared" si="10"/>
        <v>Luxemburg</v>
      </c>
      <c r="BE76" s="73" t="str">
        <f t="shared" si="10"/>
        <v>Malta</v>
      </c>
      <c r="BF76" s="73" t="str">
        <f t="shared" si="10"/>
        <v>Niemcy</v>
      </c>
      <c r="BG76" s="73" t="str">
        <f t="shared" si="10"/>
        <v>Portugalia</v>
      </c>
      <c r="BH76" s="73" t="str">
        <f t="shared" si="10"/>
        <v>Słowenia</v>
      </c>
      <c r="BI76" s="73" t="str">
        <f t="shared" si="10"/>
        <v>Szwecja</v>
      </c>
      <c r="BJ76" s="73" t="str">
        <f t="shared" si="10"/>
        <v>Włochy</v>
      </c>
      <c r="BK76" s="73" t="str">
        <f t="shared" si="10"/>
        <v>Mołdawia</v>
      </c>
      <c r="BL76" s="73" t="str">
        <f t="shared" si="10"/>
        <v>Szwajcaria</v>
      </c>
      <c r="BM76" s="73" t="str">
        <f t="shared" si="10"/>
        <v>Norwegia</v>
      </c>
      <c r="BN76" s="73" t="str">
        <f t="shared" si="10"/>
        <v xml:space="preserve">USA </v>
      </c>
      <c r="BO76" s="73" t="str">
        <f t="shared" si="10"/>
        <v>Kanada</v>
      </c>
      <c r="BP76" s="73" t="str">
        <f t="shared" si="10"/>
        <v>Cypr</v>
      </c>
      <c r="BR76" s="73" t="str">
        <f>AJ76</f>
        <v>Polska</v>
      </c>
      <c r="BS76" s="73" t="str">
        <f t="shared" ref="BS76:CX76" si="11">AK76</f>
        <v>Czechy</v>
      </c>
      <c r="BT76" s="73" t="str">
        <f t="shared" si="11"/>
        <v>Słowacja</v>
      </c>
      <c r="BU76" s="73" t="str">
        <f t="shared" si="11"/>
        <v>Węgry</v>
      </c>
      <c r="BV76" s="73" t="str">
        <f t="shared" si="11"/>
        <v>Rumunia</v>
      </c>
      <c r="BW76" s="73" t="str">
        <f t="shared" si="11"/>
        <v>Bułgaria</v>
      </c>
      <c r="BX76" s="73" t="str">
        <f t="shared" si="11"/>
        <v>Grecja</v>
      </c>
      <c r="BY76" s="73" t="str">
        <f t="shared" si="11"/>
        <v>Ukraina</v>
      </c>
      <c r="BZ76" s="73" t="str">
        <f t="shared" si="11"/>
        <v>Austria</v>
      </c>
      <c r="CA76" s="73" t="str">
        <f t="shared" si="11"/>
        <v>Belgia</v>
      </c>
      <c r="CB76" s="73" t="str">
        <f t="shared" si="11"/>
        <v>Chorwacja</v>
      </c>
      <c r="CC76" s="73" t="str">
        <f t="shared" si="11"/>
        <v>Dania</v>
      </c>
      <c r="CD76" s="73" t="str">
        <f t="shared" si="11"/>
        <v>Estonia</v>
      </c>
      <c r="CE76" s="73" t="str">
        <f t="shared" si="11"/>
        <v>Finlandia</v>
      </c>
      <c r="CF76" s="73" t="str">
        <f t="shared" si="11"/>
        <v>Francja</v>
      </c>
      <c r="CG76" s="73" t="str">
        <f t="shared" si="11"/>
        <v>Hiszpania</v>
      </c>
      <c r="CH76" s="73" t="str">
        <f t="shared" si="11"/>
        <v>Holandia</v>
      </c>
      <c r="CI76" s="73" t="str">
        <f t="shared" si="11"/>
        <v>Irlandia</v>
      </c>
      <c r="CJ76" s="73" t="str">
        <f t="shared" si="11"/>
        <v>Litwa</v>
      </c>
      <c r="CK76" s="73" t="str">
        <f t="shared" si="11"/>
        <v>Łotwa</v>
      </c>
      <c r="CL76" s="73" t="str">
        <f t="shared" si="11"/>
        <v>Luxemburg</v>
      </c>
      <c r="CM76" s="73" t="str">
        <f t="shared" si="11"/>
        <v>Malta</v>
      </c>
      <c r="CN76" s="73" t="str">
        <f t="shared" si="11"/>
        <v>Niemcy</v>
      </c>
      <c r="CO76" s="73" t="str">
        <f t="shared" si="11"/>
        <v>Portugalia</v>
      </c>
      <c r="CP76" s="73" t="str">
        <f t="shared" si="11"/>
        <v>Słowenia</v>
      </c>
      <c r="CQ76" s="73" t="str">
        <f t="shared" si="11"/>
        <v>Szwecja</v>
      </c>
      <c r="CR76" s="73" t="str">
        <f t="shared" si="11"/>
        <v>Włochy</v>
      </c>
      <c r="CS76" s="73" t="str">
        <f t="shared" si="11"/>
        <v>Mołdawia</v>
      </c>
      <c r="CT76" s="73" t="str">
        <f t="shared" si="11"/>
        <v>Szwajcaria</v>
      </c>
      <c r="CU76" s="73" t="str">
        <f t="shared" si="11"/>
        <v>Norwegia</v>
      </c>
      <c r="CV76" s="73" t="str">
        <f t="shared" si="11"/>
        <v xml:space="preserve">USA </v>
      </c>
      <c r="CW76" s="73" t="str">
        <f t="shared" si="11"/>
        <v>Kanada</v>
      </c>
      <c r="CX76" s="73" t="str">
        <f t="shared" si="11"/>
        <v>Cypr</v>
      </c>
    </row>
    <row r="77" spans="1:102">
      <c r="A77" s="76"/>
      <c r="B77" s="77"/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BR77" s="77"/>
      <c r="BS77" s="118">
        <v>0.1</v>
      </c>
      <c r="BT77" s="118"/>
      <c r="BU77" s="118"/>
      <c r="BV77" s="118"/>
      <c r="BW77" s="118"/>
      <c r="BX77" s="118"/>
      <c r="BY77" s="118"/>
      <c r="BZ77" s="118"/>
      <c r="CA77" s="118"/>
      <c r="CB77" s="118"/>
      <c r="CC77" s="118"/>
      <c r="CD77" s="118"/>
      <c r="CE77" s="118"/>
      <c r="CF77" s="118"/>
      <c r="CG77" s="118"/>
      <c r="CH77" s="118"/>
      <c r="CI77" s="118"/>
      <c r="CJ77" s="118"/>
      <c r="CK77" s="118"/>
      <c r="CL77" s="118"/>
      <c r="CM77" s="118"/>
      <c r="CN77" s="118"/>
      <c r="CO77" s="118"/>
      <c r="CP77" s="118"/>
      <c r="CQ77" s="118"/>
      <c r="CR77" s="118"/>
      <c r="CS77" s="118"/>
      <c r="CT77" s="118"/>
      <c r="CU77" s="118"/>
      <c r="CV77" s="118"/>
      <c r="CW77" s="118"/>
      <c r="CX77" s="118"/>
    </row>
    <row r="78" spans="1:102" ht="14.45">
      <c r="A78" s="80" t="s">
        <v>117</v>
      </c>
      <c r="B78" s="80"/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0"/>
      <c r="Y78" s="80"/>
      <c r="Z78" s="80"/>
      <c r="AA78" s="80"/>
      <c r="AB78" s="80"/>
      <c r="AC78" s="80"/>
      <c r="AD78" s="80"/>
      <c r="AE78" s="80"/>
      <c r="AF78" s="80"/>
      <c r="AG78" s="80"/>
      <c r="AH78" s="80"/>
      <c r="AJ78" s="80"/>
      <c r="AK78" s="80"/>
      <c r="AL78" s="80"/>
      <c r="AM78" s="80"/>
      <c r="AN78" s="80"/>
      <c r="AO78" s="80"/>
      <c r="AP78" s="80"/>
      <c r="AQ78" s="80"/>
      <c r="AR78" s="80"/>
      <c r="AS78" s="80"/>
      <c r="AT78" s="80"/>
      <c r="AU78" s="80"/>
      <c r="AV78" s="80"/>
      <c r="AW78" s="80"/>
      <c r="AX78" s="80"/>
      <c r="AY78" s="80"/>
      <c r="AZ78" s="80"/>
      <c r="BA78" s="80"/>
      <c r="BB78" s="80"/>
      <c r="BC78" s="80"/>
      <c r="BD78" s="80"/>
      <c r="BE78" s="80"/>
      <c r="BF78" s="80"/>
      <c r="BG78" s="80"/>
      <c r="BH78" s="80"/>
      <c r="BI78" s="80"/>
      <c r="BJ78" s="80"/>
      <c r="BK78" s="80"/>
      <c r="BL78" s="80"/>
      <c r="BM78" s="80"/>
      <c r="BN78" s="80"/>
      <c r="BO78" s="80"/>
      <c r="BP78" s="80"/>
      <c r="BR78" s="80"/>
      <c r="BS78" s="80"/>
      <c r="BT78" s="80"/>
      <c r="BU78" s="80"/>
      <c r="BV78" s="80"/>
      <c r="BW78" s="80"/>
      <c r="BX78" s="80"/>
      <c r="BY78" s="80"/>
      <c r="BZ78" s="80"/>
      <c r="CA78" s="80"/>
      <c r="CB78" s="80"/>
      <c r="CC78" s="80"/>
      <c r="CD78" s="80"/>
      <c r="CE78" s="80"/>
      <c r="CF78" s="80"/>
      <c r="CG78" s="80"/>
      <c r="CH78" s="80"/>
      <c r="CI78" s="80"/>
      <c r="CJ78" s="80"/>
      <c r="CK78" s="80"/>
      <c r="CL78" s="80"/>
      <c r="CM78" s="80"/>
      <c r="CN78" s="80"/>
      <c r="CO78" s="80"/>
      <c r="CP78" s="80"/>
      <c r="CQ78" s="80"/>
      <c r="CR78" s="80"/>
      <c r="CS78" s="80"/>
      <c r="CT78" s="80"/>
      <c r="CU78" s="80"/>
      <c r="CV78" s="80"/>
      <c r="CW78" s="80"/>
      <c r="CX78" s="80"/>
    </row>
    <row r="79" spans="1:102" s="83" customFormat="1">
      <c r="A79" s="81" t="str">
        <f>A6</f>
        <v>Powyżej 0 kg do 1 kg</v>
      </c>
      <c r="B79" s="119">
        <f>BR79/(1-AJ79)</f>
        <v>13.042857142857144</v>
      </c>
      <c r="C79" s="119">
        <f t="shared" ref="C79:R86" si="12">BS79/(1-AK79)</f>
        <v>36.06509746089904</v>
      </c>
      <c r="D79" s="119">
        <f t="shared" si="12"/>
        <v>35.709286250000012</v>
      </c>
      <c r="E79" s="119">
        <f t="shared" si="12"/>
        <v>38.994814863865571</v>
      </c>
      <c r="F79" s="119">
        <f t="shared" si="12"/>
        <v>46.529833504302935</v>
      </c>
      <c r="G79" s="119">
        <f t="shared" si="12"/>
        <v>47.13685910102042</v>
      </c>
      <c r="H79" s="119">
        <f t="shared" si="12"/>
        <v>49.321683989285731</v>
      </c>
      <c r="I79" s="119">
        <f t="shared" si="12"/>
        <v>33.244981689753018</v>
      </c>
      <c r="J79" s="119">
        <f t="shared" si="12"/>
        <v>28.853000000000002</v>
      </c>
      <c r="K79" s="119">
        <f t="shared" si="12"/>
        <v>32.231571428571428</v>
      </c>
      <c r="L79" s="119">
        <f t="shared" si="12"/>
        <v>35.610142857142861</v>
      </c>
      <c r="M79" s="119">
        <f t="shared" si="12"/>
        <v>33.920857142857145</v>
      </c>
      <c r="N79" s="119">
        <f t="shared" si="12"/>
        <v>49.353182410714297</v>
      </c>
      <c r="O79" s="119">
        <f t="shared" si="12"/>
        <v>71.287857142857149</v>
      </c>
      <c r="P79" s="119">
        <f t="shared" si="12"/>
        <v>49.192000000000007</v>
      </c>
      <c r="Q79" s="119">
        <f t="shared" si="12"/>
        <v>56.016714285714279</v>
      </c>
      <c r="R79" s="119">
        <f t="shared" si="12"/>
        <v>33.920857142857145</v>
      </c>
      <c r="S79" s="119">
        <f t="shared" ref="S79:AH86" si="13">CI79/(1-BA79)</f>
        <v>83.180428571428578</v>
      </c>
      <c r="T79" s="119">
        <f t="shared" si="13"/>
        <v>35.955982778571425</v>
      </c>
      <c r="U79" s="119">
        <f t="shared" si="13"/>
        <v>41.296742339285721</v>
      </c>
      <c r="V79" s="119">
        <f t="shared" si="13"/>
        <v>35.610142857142861</v>
      </c>
      <c r="W79" s="119">
        <f t="shared" si="13"/>
        <v>89.937571428571431</v>
      </c>
      <c r="X79" s="119">
        <f t="shared" si="13"/>
        <v>37.784146360714288</v>
      </c>
      <c r="Y79" s="119">
        <f t="shared" si="13"/>
        <v>47.502714285714291</v>
      </c>
      <c r="Z79" s="119">
        <f t="shared" si="13"/>
        <v>40.745571428571438</v>
      </c>
      <c r="AA79" s="119">
        <f t="shared" si="13"/>
        <v>54.32742857142857</v>
      </c>
      <c r="AB79" s="119">
        <f t="shared" si="13"/>
        <v>49.192000000000007</v>
      </c>
      <c r="AC79" s="119">
        <f t="shared" si="13"/>
        <v>0</v>
      </c>
      <c r="AD79" s="119">
        <f t="shared" si="13"/>
        <v>0</v>
      </c>
      <c r="AE79" s="119">
        <f t="shared" si="13"/>
        <v>140.88642857142858</v>
      </c>
      <c r="AF79" s="119">
        <f t="shared" si="13"/>
        <v>0</v>
      </c>
      <c r="AG79" s="119">
        <f t="shared" si="13"/>
        <v>0</v>
      </c>
      <c r="AH79" s="119">
        <f t="shared" si="13"/>
        <v>106.89800000000002</v>
      </c>
      <c r="AJ79" s="84">
        <v>0.3</v>
      </c>
      <c r="AK79" s="84">
        <v>0.3</v>
      </c>
      <c r="AL79" s="84">
        <v>0.3</v>
      </c>
      <c r="AM79" s="84">
        <v>0.3</v>
      </c>
      <c r="AN79" s="84">
        <v>0.3</v>
      </c>
      <c r="AO79" s="84">
        <v>0.3</v>
      </c>
      <c r="AP79" s="84">
        <v>0.3</v>
      </c>
      <c r="AQ79" s="84">
        <v>0.3</v>
      </c>
      <c r="AR79" s="84">
        <v>0.3</v>
      </c>
      <c r="AS79" s="84">
        <v>0.3</v>
      </c>
      <c r="AT79" s="84">
        <v>0.3</v>
      </c>
      <c r="AU79" s="84">
        <v>0.3</v>
      </c>
      <c r="AV79" s="84">
        <v>0.3</v>
      </c>
      <c r="AW79" s="84">
        <v>0.3</v>
      </c>
      <c r="AX79" s="84">
        <v>0.3</v>
      </c>
      <c r="AY79" s="84">
        <v>0.3</v>
      </c>
      <c r="AZ79" s="84">
        <v>0.3</v>
      </c>
      <c r="BA79" s="84">
        <v>0.3</v>
      </c>
      <c r="BB79" s="84">
        <v>0.3</v>
      </c>
      <c r="BC79" s="84">
        <v>0.3</v>
      </c>
      <c r="BD79" s="84">
        <v>0.3</v>
      </c>
      <c r="BE79" s="84">
        <v>0.3</v>
      </c>
      <c r="BF79" s="84">
        <v>0.3</v>
      </c>
      <c r="BG79" s="84">
        <v>0.3</v>
      </c>
      <c r="BH79" s="84">
        <v>0.3</v>
      </c>
      <c r="BI79" s="84">
        <v>0.3</v>
      </c>
      <c r="BJ79" s="84">
        <v>0.3</v>
      </c>
      <c r="BK79" s="84">
        <v>0.3</v>
      </c>
      <c r="BL79" s="84">
        <v>0.3</v>
      </c>
      <c r="BM79" s="84">
        <v>0.3</v>
      </c>
      <c r="BN79" s="84">
        <v>0.3</v>
      </c>
      <c r="BO79" s="84">
        <v>0.3</v>
      </c>
      <c r="BP79" s="84">
        <v>0.3</v>
      </c>
      <c r="BR79" s="85">
        <f>'B2C_Unit Costs'!B7</f>
        <v>9.1300000000000008</v>
      </c>
      <c r="BS79" s="85">
        <f>BS6*(1+$BS$77)</f>
        <v>25.245568222629327</v>
      </c>
      <c r="BT79" s="85">
        <f t="shared" ref="BT79:CX86" si="14">BT6*(1+$BS$77)</f>
        <v>24.996500375000007</v>
      </c>
      <c r="BU79" s="85">
        <f t="shared" si="14"/>
        <v>27.2963704047059</v>
      </c>
      <c r="BV79" s="85">
        <f t="shared" si="14"/>
        <v>32.570883453012051</v>
      </c>
      <c r="BW79" s="85">
        <f t="shared" si="14"/>
        <v>32.99580137071429</v>
      </c>
      <c r="BX79" s="85">
        <f t="shared" si="14"/>
        <v>34.525178792500007</v>
      </c>
      <c r="BY79" s="85">
        <f t="shared" si="14"/>
        <v>23.271487182827112</v>
      </c>
      <c r="BZ79" s="85">
        <f t="shared" si="14"/>
        <v>20.197099999999999</v>
      </c>
      <c r="CA79" s="85">
        <f t="shared" si="14"/>
        <v>22.562099999999997</v>
      </c>
      <c r="CB79" s="85">
        <f t="shared" si="14"/>
        <v>24.927099999999999</v>
      </c>
      <c r="CC79" s="85">
        <f t="shared" si="14"/>
        <v>23.744600000000002</v>
      </c>
      <c r="CD79" s="85">
        <f t="shared" si="14"/>
        <v>34.547227687500005</v>
      </c>
      <c r="CE79" s="85">
        <f t="shared" si="14"/>
        <v>49.901500000000006</v>
      </c>
      <c r="CF79" s="85">
        <f t="shared" si="14"/>
        <v>34.434400000000004</v>
      </c>
      <c r="CG79" s="85">
        <f t="shared" si="14"/>
        <v>39.211699999999993</v>
      </c>
      <c r="CH79" s="85">
        <f t="shared" si="14"/>
        <v>23.744600000000002</v>
      </c>
      <c r="CI79" s="85">
        <f t="shared" si="14"/>
        <v>58.226300000000002</v>
      </c>
      <c r="CJ79" s="85">
        <f t="shared" si="14"/>
        <v>25.169187944999997</v>
      </c>
      <c r="CK79" s="85">
        <f t="shared" si="14"/>
        <v>28.907719637500001</v>
      </c>
      <c r="CL79" s="85">
        <f t="shared" si="14"/>
        <v>24.927099999999999</v>
      </c>
      <c r="CM79" s="85">
        <f t="shared" si="14"/>
        <v>62.956299999999999</v>
      </c>
      <c r="CN79" s="85">
        <f t="shared" si="14"/>
        <v>26.4489024525</v>
      </c>
      <c r="CO79" s="85">
        <f t="shared" si="14"/>
        <v>33.251899999999999</v>
      </c>
      <c r="CP79" s="85">
        <f t="shared" si="14"/>
        <v>28.521900000000002</v>
      </c>
      <c r="CQ79" s="85">
        <f t="shared" si="14"/>
        <v>38.029199999999996</v>
      </c>
      <c r="CR79" s="85">
        <f t="shared" si="14"/>
        <v>34.434400000000004</v>
      </c>
      <c r="CS79" s="85">
        <f t="shared" si="14"/>
        <v>0</v>
      </c>
      <c r="CT79" s="85">
        <f t="shared" si="14"/>
        <v>0</v>
      </c>
      <c r="CU79" s="85">
        <f t="shared" si="14"/>
        <v>98.620500000000007</v>
      </c>
      <c r="CV79" s="85">
        <f t="shared" si="14"/>
        <v>0</v>
      </c>
      <c r="CW79" s="85">
        <f t="shared" si="14"/>
        <v>0</v>
      </c>
      <c r="CX79" s="85">
        <f t="shared" si="14"/>
        <v>74.828600000000009</v>
      </c>
    </row>
    <row r="80" spans="1:102" s="83" customFormat="1">
      <c r="A80" s="81" t="str">
        <f t="shared" ref="A80:A86" si="15">A7</f>
        <v>Powyżej 1 kg do 2 kg</v>
      </c>
      <c r="B80" s="119">
        <f t="shared" ref="B80:B86" si="16">BR80/(1-AJ80)</f>
        <v>13.571428571428573</v>
      </c>
      <c r="C80" s="119">
        <f t="shared" si="12"/>
        <v>36.646526032327614</v>
      </c>
      <c r="D80" s="119">
        <f t="shared" si="12"/>
        <v>38.317857678571436</v>
      </c>
      <c r="E80" s="119">
        <f t="shared" si="12"/>
        <v>40.664270536641887</v>
      </c>
      <c r="F80" s="119">
        <f t="shared" si="12"/>
        <v>47.11126207573151</v>
      </c>
      <c r="G80" s="119">
        <f t="shared" si="12"/>
        <v>49.786800791982508</v>
      </c>
      <c r="H80" s="119">
        <f t="shared" si="12"/>
        <v>53.281683989285725</v>
      </c>
      <c r="I80" s="119">
        <f t="shared" si="12"/>
        <v>35.692231355974641</v>
      </c>
      <c r="J80" s="119">
        <f t="shared" si="12"/>
        <v>28.853000000000002</v>
      </c>
      <c r="K80" s="119">
        <f t="shared" si="12"/>
        <v>32.231571428571428</v>
      </c>
      <c r="L80" s="119">
        <f t="shared" si="12"/>
        <v>35.610142857142861</v>
      </c>
      <c r="M80" s="119">
        <f t="shared" si="12"/>
        <v>33.920857142857145</v>
      </c>
      <c r="N80" s="119">
        <f t="shared" si="12"/>
        <v>49.934610982142864</v>
      </c>
      <c r="O80" s="119">
        <f t="shared" si="12"/>
        <v>72.977142857142866</v>
      </c>
      <c r="P80" s="119">
        <f t="shared" si="12"/>
        <v>49.192000000000007</v>
      </c>
      <c r="Q80" s="119">
        <f t="shared" si="12"/>
        <v>56.016714285714279</v>
      </c>
      <c r="R80" s="119">
        <f t="shared" si="12"/>
        <v>33.920857142857145</v>
      </c>
      <c r="S80" s="119">
        <f t="shared" si="13"/>
        <v>83.180428571428578</v>
      </c>
      <c r="T80" s="119">
        <f t="shared" si="13"/>
        <v>36.537411350000006</v>
      </c>
      <c r="U80" s="119">
        <f t="shared" si="13"/>
        <v>41.878170910714296</v>
      </c>
      <c r="V80" s="119">
        <f t="shared" si="13"/>
        <v>35.610142857142861</v>
      </c>
      <c r="W80" s="119">
        <f t="shared" si="13"/>
        <v>112.03342857142856</v>
      </c>
      <c r="X80" s="119">
        <f t="shared" si="13"/>
        <v>39.581860646428574</v>
      </c>
      <c r="Y80" s="119">
        <f t="shared" si="13"/>
        <v>47.502714285714291</v>
      </c>
      <c r="Z80" s="119">
        <f t="shared" si="13"/>
        <v>40.745571428571438</v>
      </c>
      <c r="AA80" s="119">
        <f t="shared" si="13"/>
        <v>54.32742857142857</v>
      </c>
      <c r="AB80" s="119">
        <f t="shared" si="13"/>
        <v>49.192000000000007</v>
      </c>
      <c r="AC80" s="119">
        <f t="shared" si="13"/>
        <v>0</v>
      </c>
      <c r="AD80" s="119">
        <f t="shared" si="13"/>
        <v>0</v>
      </c>
      <c r="AE80" s="119">
        <f t="shared" si="13"/>
        <v>140.88642857142858</v>
      </c>
      <c r="AF80" s="119">
        <f t="shared" si="13"/>
        <v>0</v>
      </c>
      <c r="AG80" s="119">
        <f t="shared" si="13"/>
        <v>0</v>
      </c>
      <c r="AH80" s="119">
        <f t="shared" si="13"/>
        <v>139.19714285714286</v>
      </c>
      <c r="AJ80" s="84">
        <v>0.3</v>
      </c>
      <c r="AK80" s="84">
        <v>0.3</v>
      </c>
      <c r="AL80" s="84">
        <v>0.3</v>
      </c>
      <c r="AM80" s="84">
        <v>0.3</v>
      </c>
      <c r="AN80" s="84">
        <v>0.3</v>
      </c>
      <c r="AO80" s="84">
        <v>0.3</v>
      </c>
      <c r="AP80" s="84">
        <v>0.3</v>
      </c>
      <c r="AQ80" s="84">
        <v>0.3</v>
      </c>
      <c r="AR80" s="84">
        <v>0.3</v>
      </c>
      <c r="AS80" s="84">
        <v>0.3</v>
      </c>
      <c r="AT80" s="84">
        <v>0.3</v>
      </c>
      <c r="AU80" s="84">
        <v>0.3</v>
      </c>
      <c r="AV80" s="84">
        <v>0.3</v>
      </c>
      <c r="AW80" s="84">
        <v>0.3</v>
      </c>
      <c r="AX80" s="84">
        <v>0.3</v>
      </c>
      <c r="AY80" s="84">
        <v>0.3</v>
      </c>
      <c r="AZ80" s="84">
        <v>0.3</v>
      </c>
      <c r="BA80" s="84">
        <v>0.3</v>
      </c>
      <c r="BB80" s="84">
        <v>0.3</v>
      </c>
      <c r="BC80" s="84">
        <v>0.3</v>
      </c>
      <c r="BD80" s="84">
        <v>0.3</v>
      </c>
      <c r="BE80" s="84">
        <v>0.3</v>
      </c>
      <c r="BF80" s="84">
        <v>0.3</v>
      </c>
      <c r="BG80" s="84">
        <v>0.3</v>
      </c>
      <c r="BH80" s="84">
        <v>0.3</v>
      </c>
      <c r="BI80" s="84">
        <v>0.3</v>
      </c>
      <c r="BJ80" s="84">
        <v>0.3</v>
      </c>
      <c r="BK80" s="84">
        <v>0.3</v>
      </c>
      <c r="BL80" s="84">
        <v>0.3</v>
      </c>
      <c r="BM80" s="84">
        <v>0.3</v>
      </c>
      <c r="BN80" s="84">
        <v>0.3</v>
      </c>
      <c r="BO80" s="84">
        <v>0.3</v>
      </c>
      <c r="BP80" s="84">
        <v>0.3</v>
      </c>
      <c r="BR80" s="85">
        <f>'B2C_Unit Costs'!B8</f>
        <v>9.5</v>
      </c>
      <c r="BS80" s="85">
        <f t="shared" ref="BS80:BS86" si="17">BS7*(1+$BS$77)</f>
        <v>25.652568222629331</v>
      </c>
      <c r="BT80" s="85">
        <f t="shared" si="14"/>
        <v>26.822500375000004</v>
      </c>
      <c r="BU80" s="85">
        <f t="shared" si="14"/>
        <v>28.464989375649321</v>
      </c>
      <c r="BV80" s="85">
        <f t="shared" si="14"/>
        <v>32.977883453012055</v>
      </c>
      <c r="BW80" s="85">
        <f t="shared" si="14"/>
        <v>34.850760554387755</v>
      </c>
      <c r="BX80" s="85">
        <f t="shared" si="14"/>
        <v>37.297178792500006</v>
      </c>
      <c r="BY80" s="85">
        <f t="shared" si="14"/>
        <v>24.984561949182247</v>
      </c>
      <c r="BZ80" s="85">
        <f t="shared" si="14"/>
        <v>20.197099999999999</v>
      </c>
      <c r="CA80" s="85">
        <f t="shared" si="14"/>
        <v>22.562099999999997</v>
      </c>
      <c r="CB80" s="85">
        <f t="shared" si="14"/>
        <v>24.927099999999999</v>
      </c>
      <c r="CC80" s="85">
        <f t="shared" si="14"/>
        <v>23.744600000000002</v>
      </c>
      <c r="CD80" s="85">
        <f t="shared" si="14"/>
        <v>34.954227687500001</v>
      </c>
      <c r="CE80" s="85">
        <f t="shared" si="14"/>
        <v>51.084000000000003</v>
      </c>
      <c r="CF80" s="85">
        <f t="shared" si="14"/>
        <v>34.434400000000004</v>
      </c>
      <c r="CG80" s="85">
        <f t="shared" si="14"/>
        <v>39.211699999999993</v>
      </c>
      <c r="CH80" s="85">
        <f t="shared" si="14"/>
        <v>23.744600000000002</v>
      </c>
      <c r="CI80" s="85">
        <f t="shared" si="14"/>
        <v>58.226300000000002</v>
      </c>
      <c r="CJ80" s="85">
        <f t="shared" si="14"/>
        <v>25.576187945000004</v>
      </c>
      <c r="CK80" s="85">
        <f t="shared" si="14"/>
        <v>29.314719637500005</v>
      </c>
      <c r="CL80" s="85">
        <f t="shared" si="14"/>
        <v>24.927099999999999</v>
      </c>
      <c r="CM80" s="85">
        <f t="shared" si="14"/>
        <v>78.423399999999987</v>
      </c>
      <c r="CN80" s="85">
        <f t="shared" si="14"/>
        <v>27.707302452500002</v>
      </c>
      <c r="CO80" s="85">
        <f t="shared" si="14"/>
        <v>33.251899999999999</v>
      </c>
      <c r="CP80" s="85">
        <f t="shared" si="14"/>
        <v>28.521900000000002</v>
      </c>
      <c r="CQ80" s="85">
        <f t="shared" si="14"/>
        <v>38.029199999999996</v>
      </c>
      <c r="CR80" s="85">
        <f t="shared" si="14"/>
        <v>34.434400000000004</v>
      </c>
      <c r="CS80" s="85">
        <f t="shared" si="14"/>
        <v>0</v>
      </c>
      <c r="CT80" s="85">
        <f t="shared" si="14"/>
        <v>0</v>
      </c>
      <c r="CU80" s="85">
        <f t="shared" si="14"/>
        <v>98.620500000000007</v>
      </c>
      <c r="CV80" s="85">
        <f t="shared" si="14"/>
        <v>0</v>
      </c>
      <c r="CW80" s="85">
        <f t="shared" si="14"/>
        <v>0</v>
      </c>
      <c r="CX80" s="85">
        <f t="shared" si="14"/>
        <v>97.438000000000002</v>
      </c>
    </row>
    <row r="81" spans="1:102" s="83" customFormat="1">
      <c r="A81" s="81" t="str">
        <f t="shared" si="15"/>
        <v>Powyżej 2 kg do 5 kg</v>
      </c>
      <c r="B81" s="119">
        <f t="shared" si="16"/>
        <v>13.742857142857142</v>
      </c>
      <c r="C81" s="119">
        <f t="shared" si="12"/>
        <v>36.835097460899043</v>
      </c>
      <c r="D81" s="119">
        <f t="shared" si="12"/>
        <v>38.506429107142864</v>
      </c>
      <c r="E81" s="119">
        <f t="shared" si="12"/>
        <v>41.776016475447776</v>
      </c>
      <c r="F81" s="119">
        <f t="shared" si="12"/>
        <v>47.299833504302939</v>
      </c>
      <c r="G81" s="119">
        <f t="shared" si="12"/>
        <v>52.733389713265311</v>
      </c>
      <c r="H81" s="119">
        <f t="shared" si="12"/>
        <v>63.605969703571446</v>
      </c>
      <c r="I81" s="119">
        <f t="shared" si="12"/>
        <v>35.880802784546063</v>
      </c>
      <c r="J81" s="119">
        <f t="shared" si="12"/>
        <v>47.502714285714291</v>
      </c>
      <c r="K81" s="119">
        <f t="shared" si="12"/>
        <v>66.220000000000013</v>
      </c>
      <c r="L81" s="119">
        <f t="shared" si="12"/>
        <v>67.90928571428573</v>
      </c>
      <c r="M81" s="119">
        <f t="shared" si="12"/>
        <v>59.39528571428572</v>
      </c>
      <c r="N81" s="119">
        <f t="shared" si="12"/>
        <v>50.123182410714286</v>
      </c>
      <c r="O81" s="119">
        <f t="shared" si="12"/>
        <v>127.30457142857145</v>
      </c>
      <c r="P81" s="119">
        <f t="shared" si="12"/>
        <v>86.559000000000012</v>
      </c>
      <c r="Q81" s="119">
        <f t="shared" si="12"/>
        <v>125.61528571428572</v>
      </c>
      <c r="R81" s="119">
        <f t="shared" si="12"/>
        <v>59.39528571428572</v>
      </c>
      <c r="S81" s="119">
        <f t="shared" si="13"/>
        <v>135.75100000000003</v>
      </c>
      <c r="T81" s="119">
        <f t="shared" si="13"/>
        <v>36.725982778571428</v>
      </c>
      <c r="U81" s="119">
        <f t="shared" si="13"/>
        <v>42.066742339285724</v>
      </c>
      <c r="V81" s="119">
        <f t="shared" si="13"/>
        <v>59.39528571428572</v>
      </c>
      <c r="W81" s="119">
        <f t="shared" si="13"/>
        <v>200.28171428571432</v>
      </c>
      <c r="X81" s="119">
        <f t="shared" si="13"/>
        <v>41.865146360714292</v>
      </c>
      <c r="Y81" s="119">
        <f t="shared" si="13"/>
        <v>117.10128571428572</v>
      </c>
      <c r="Z81" s="119">
        <f t="shared" si="13"/>
        <v>74.666428571428582</v>
      </c>
      <c r="AA81" s="119">
        <f t="shared" si="13"/>
        <v>96.762285714285738</v>
      </c>
      <c r="AB81" s="119">
        <f t="shared" si="13"/>
        <v>88.248285714285728</v>
      </c>
      <c r="AC81" s="119">
        <f t="shared" si="13"/>
        <v>0</v>
      </c>
      <c r="AD81" s="119">
        <f t="shared" si="13"/>
        <v>0</v>
      </c>
      <c r="AE81" s="119">
        <f t="shared" si="13"/>
        <v>196.83557142857143</v>
      </c>
      <c r="AF81" s="119">
        <f t="shared" si="13"/>
        <v>0</v>
      </c>
      <c r="AG81" s="119">
        <f t="shared" si="13"/>
        <v>0</v>
      </c>
      <c r="AH81" s="119">
        <f t="shared" si="13"/>
        <v>257.98771428571428</v>
      </c>
      <c r="AJ81" s="84">
        <v>0.3</v>
      </c>
      <c r="AK81" s="84">
        <v>0.3</v>
      </c>
      <c r="AL81" s="84">
        <v>0.3</v>
      </c>
      <c r="AM81" s="84">
        <v>0.3</v>
      </c>
      <c r="AN81" s="84">
        <v>0.3</v>
      </c>
      <c r="AO81" s="84">
        <v>0.3</v>
      </c>
      <c r="AP81" s="84">
        <v>0.3</v>
      </c>
      <c r="AQ81" s="84">
        <v>0.3</v>
      </c>
      <c r="AR81" s="84">
        <v>0.3</v>
      </c>
      <c r="AS81" s="84">
        <v>0.3</v>
      </c>
      <c r="AT81" s="84">
        <v>0.3</v>
      </c>
      <c r="AU81" s="84">
        <v>0.3</v>
      </c>
      <c r="AV81" s="84">
        <v>0.3</v>
      </c>
      <c r="AW81" s="84">
        <v>0.3</v>
      </c>
      <c r="AX81" s="84">
        <v>0.3</v>
      </c>
      <c r="AY81" s="84">
        <v>0.3</v>
      </c>
      <c r="AZ81" s="84">
        <v>0.3</v>
      </c>
      <c r="BA81" s="84">
        <v>0.3</v>
      </c>
      <c r="BB81" s="84">
        <v>0.3</v>
      </c>
      <c r="BC81" s="84">
        <v>0.3</v>
      </c>
      <c r="BD81" s="84">
        <v>0.3</v>
      </c>
      <c r="BE81" s="84">
        <v>0.3</v>
      </c>
      <c r="BF81" s="84">
        <v>0.3</v>
      </c>
      <c r="BG81" s="84">
        <v>0.3</v>
      </c>
      <c r="BH81" s="84">
        <v>0.3</v>
      </c>
      <c r="BI81" s="84">
        <v>0.3</v>
      </c>
      <c r="BJ81" s="84">
        <v>0.3</v>
      </c>
      <c r="BK81" s="84">
        <v>0.3</v>
      </c>
      <c r="BL81" s="84">
        <v>0.3</v>
      </c>
      <c r="BM81" s="84">
        <v>0.3</v>
      </c>
      <c r="BN81" s="84">
        <v>0.3</v>
      </c>
      <c r="BO81" s="84">
        <v>0.3</v>
      </c>
      <c r="BP81" s="84">
        <v>0.3</v>
      </c>
      <c r="BR81" s="85">
        <f>'B2C_Unit Costs'!B9</f>
        <v>9.6199999999999992</v>
      </c>
      <c r="BS81" s="85">
        <f t="shared" si="17"/>
        <v>25.784568222629328</v>
      </c>
      <c r="BT81" s="85">
        <f t="shared" si="14"/>
        <v>26.954500375000002</v>
      </c>
      <c r="BU81" s="85">
        <f t="shared" si="14"/>
        <v>29.24321153281344</v>
      </c>
      <c r="BV81" s="85">
        <f t="shared" si="14"/>
        <v>33.109883453012053</v>
      </c>
      <c r="BW81" s="85">
        <f t="shared" si="14"/>
        <v>36.913372799285717</v>
      </c>
      <c r="BX81" s="85">
        <f t="shared" si="14"/>
        <v>44.52417879250001</v>
      </c>
      <c r="BY81" s="85">
        <f t="shared" si="14"/>
        <v>25.116561949182245</v>
      </c>
      <c r="BZ81" s="85">
        <f t="shared" si="14"/>
        <v>33.251899999999999</v>
      </c>
      <c r="CA81" s="85">
        <f t="shared" si="14"/>
        <v>46.354000000000006</v>
      </c>
      <c r="CB81" s="85">
        <f t="shared" si="14"/>
        <v>47.536500000000011</v>
      </c>
      <c r="CC81" s="85">
        <f t="shared" si="14"/>
        <v>41.576700000000002</v>
      </c>
      <c r="CD81" s="85">
        <f t="shared" si="14"/>
        <v>35.086227687499999</v>
      </c>
      <c r="CE81" s="85">
        <f t="shared" si="14"/>
        <v>89.113200000000006</v>
      </c>
      <c r="CF81" s="85">
        <f t="shared" si="14"/>
        <v>60.591300000000004</v>
      </c>
      <c r="CG81" s="85">
        <f t="shared" si="14"/>
        <v>87.930700000000002</v>
      </c>
      <c r="CH81" s="85">
        <f t="shared" si="14"/>
        <v>41.576700000000002</v>
      </c>
      <c r="CI81" s="85">
        <f t="shared" si="14"/>
        <v>95.025700000000015</v>
      </c>
      <c r="CJ81" s="85">
        <f t="shared" si="14"/>
        <v>25.708187944999999</v>
      </c>
      <c r="CK81" s="85">
        <f t="shared" si="14"/>
        <v>29.446719637500003</v>
      </c>
      <c r="CL81" s="85">
        <f t="shared" si="14"/>
        <v>41.576700000000002</v>
      </c>
      <c r="CM81" s="85">
        <f t="shared" si="14"/>
        <v>140.19720000000001</v>
      </c>
      <c r="CN81" s="85">
        <f t="shared" si="14"/>
        <v>29.305602452500004</v>
      </c>
      <c r="CO81" s="85">
        <f t="shared" si="14"/>
        <v>81.9709</v>
      </c>
      <c r="CP81" s="85">
        <f t="shared" si="14"/>
        <v>52.266500000000008</v>
      </c>
      <c r="CQ81" s="85">
        <f t="shared" si="14"/>
        <v>67.73360000000001</v>
      </c>
      <c r="CR81" s="85">
        <f t="shared" si="14"/>
        <v>61.773800000000008</v>
      </c>
      <c r="CS81" s="85">
        <f t="shared" si="14"/>
        <v>0</v>
      </c>
      <c r="CT81" s="85">
        <f t="shared" si="14"/>
        <v>0</v>
      </c>
      <c r="CU81" s="85">
        <f t="shared" si="14"/>
        <v>137.78489999999999</v>
      </c>
      <c r="CV81" s="85">
        <f t="shared" si="14"/>
        <v>0</v>
      </c>
      <c r="CW81" s="85">
        <f t="shared" si="14"/>
        <v>0</v>
      </c>
      <c r="CX81" s="85">
        <f t="shared" si="14"/>
        <v>180.59139999999999</v>
      </c>
    </row>
    <row r="82" spans="1:102" s="83" customFormat="1">
      <c r="A82" s="81" t="str">
        <f t="shared" si="15"/>
        <v>Powyżej 5 kg do 10 kg</v>
      </c>
      <c r="B82" s="119">
        <f t="shared" si="16"/>
        <v>13.742857142857142</v>
      </c>
      <c r="C82" s="119">
        <f t="shared" si="12"/>
        <v>36.835097460899043</v>
      </c>
      <c r="D82" s="119">
        <f t="shared" si="12"/>
        <v>41.209286250000005</v>
      </c>
      <c r="E82" s="119">
        <f t="shared" si="12"/>
        <v>44.496084228817153</v>
      </c>
      <c r="F82" s="119">
        <f t="shared" si="12"/>
        <v>50.013545495123353</v>
      </c>
      <c r="G82" s="119">
        <f t="shared" si="12"/>
        <v>63.213856185568538</v>
      </c>
      <c r="H82" s="119">
        <f t="shared" si="12"/>
        <v>80.498826846428585</v>
      </c>
      <c r="I82" s="119">
        <f t="shared" si="12"/>
        <v>35.880802784546063</v>
      </c>
      <c r="J82" s="119">
        <f t="shared" si="12"/>
        <v>47.502714285714291</v>
      </c>
      <c r="K82" s="119">
        <f t="shared" si="12"/>
        <v>66.220000000000013</v>
      </c>
      <c r="L82" s="119">
        <f t="shared" si="12"/>
        <v>67.90928571428573</v>
      </c>
      <c r="M82" s="119">
        <f t="shared" si="12"/>
        <v>59.39528571428572</v>
      </c>
      <c r="N82" s="119">
        <f t="shared" si="12"/>
        <v>50.123182410714286</v>
      </c>
      <c r="O82" s="119">
        <f t="shared" si="12"/>
        <v>127.30457142857145</v>
      </c>
      <c r="P82" s="119">
        <f t="shared" si="12"/>
        <v>86.559000000000012</v>
      </c>
      <c r="Q82" s="119">
        <f t="shared" si="12"/>
        <v>125.61528571428572</v>
      </c>
      <c r="R82" s="119">
        <f t="shared" si="12"/>
        <v>59.39528571428572</v>
      </c>
      <c r="S82" s="119">
        <f t="shared" si="13"/>
        <v>135.75100000000003</v>
      </c>
      <c r="T82" s="119">
        <f t="shared" si="13"/>
        <v>36.725982778571428</v>
      </c>
      <c r="U82" s="119">
        <f t="shared" si="13"/>
        <v>42.066742339285724</v>
      </c>
      <c r="V82" s="119">
        <f t="shared" si="13"/>
        <v>59.39528571428572</v>
      </c>
      <c r="W82" s="119">
        <f t="shared" si="13"/>
        <v>200.28171428571432</v>
      </c>
      <c r="X82" s="119">
        <f t="shared" si="13"/>
        <v>46.662717789285722</v>
      </c>
      <c r="Y82" s="119">
        <f t="shared" si="13"/>
        <v>117.10128571428572</v>
      </c>
      <c r="Z82" s="119">
        <f t="shared" si="13"/>
        <v>74.666428571428582</v>
      </c>
      <c r="AA82" s="119">
        <f t="shared" si="13"/>
        <v>96.762285714285738</v>
      </c>
      <c r="AB82" s="119">
        <f t="shared" si="13"/>
        <v>88.248285714285728</v>
      </c>
      <c r="AC82" s="119">
        <f t="shared" si="13"/>
        <v>0</v>
      </c>
      <c r="AD82" s="119">
        <f t="shared" si="13"/>
        <v>0</v>
      </c>
      <c r="AE82" s="119">
        <f t="shared" si="13"/>
        <v>196.83557142857143</v>
      </c>
      <c r="AF82" s="119">
        <f t="shared" si="13"/>
        <v>0</v>
      </c>
      <c r="AG82" s="119">
        <f t="shared" si="13"/>
        <v>0</v>
      </c>
      <c r="AH82" s="119">
        <f t="shared" si="13"/>
        <v>257.98771428571428</v>
      </c>
      <c r="AJ82" s="84">
        <v>0.3</v>
      </c>
      <c r="AK82" s="84">
        <v>0.3</v>
      </c>
      <c r="AL82" s="84">
        <v>0.3</v>
      </c>
      <c r="AM82" s="84">
        <v>0.3</v>
      </c>
      <c r="AN82" s="84">
        <v>0.3</v>
      </c>
      <c r="AO82" s="84">
        <v>0.3</v>
      </c>
      <c r="AP82" s="84">
        <v>0.3</v>
      </c>
      <c r="AQ82" s="84">
        <v>0.3</v>
      </c>
      <c r="AR82" s="84">
        <v>0.3</v>
      </c>
      <c r="AS82" s="84">
        <v>0.3</v>
      </c>
      <c r="AT82" s="84">
        <v>0.3</v>
      </c>
      <c r="AU82" s="84">
        <v>0.3</v>
      </c>
      <c r="AV82" s="84">
        <v>0.3</v>
      </c>
      <c r="AW82" s="84">
        <v>0.3</v>
      </c>
      <c r="AX82" s="84">
        <v>0.3</v>
      </c>
      <c r="AY82" s="84">
        <v>0.3</v>
      </c>
      <c r="AZ82" s="84">
        <v>0.3</v>
      </c>
      <c r="BA82" s="84">
        <v>0.3</v>
      </c>
      <c r="BB82" s="84">
        <v>0.3</v>
      </c>
      <c r="BC82" s="84">
        <v>0.3</v>
      </c>
      <c r="BD82" s="84">
        <v>0.3</v>
      </c>
      <c r="BE82" s="84">
        <v>0.3</v>
      </c>
      <c r="BF82" s="84">
        <v>0.3</v>
      </c>
      <c r="BG82" s="84">
        <v>0.3</v>
      </c>
      <c r="BH82" s="84">
        <v>0.3</v>
      </c>
      <c r="BI82" s="84">
        <v>0.3</v>
      </c>
      <c r="BJ82" s="84">
        <v>0.3</v>
      </c>
      <c r="BK82" s="84">
        <v>0.3</v>
      </c>
      <c r="BL82" s="84">
        <v>0.3</v>
      </c>
      <c r="BM82" s="84">
        <v>0.3</v>
      </c>
      <c r="BN82" s="84">
        <v>0.3</v>
      </c>
      <c r="BO82" s="84">
        <v>0.3</v>
      </c>
      <c r="BP82" s="84">
        <v>0.3</v>
      </c>
      <c r="BR82" s="85">
        <f>'B2C_Unit Costs'!B10</f>
        <v>9.6199999999999992</v>
      </c>
      <c r="BS82" s="85">
        <f t="shared" si="17"/>
        <v>25.784568222629328</v>
      </c>
      <c r="BT82" s="85">
        <f t="shared" si="14"/>
        <v>28.846500375000002</v>
      </c>
      <c r="BU82" s="85">
        <f t="shared" si="14"/>
        <v>31.147258960172003</v>
      </c>
      <c r="BV82" s="85">
        <f t="shared" si="14"/>
        <v>35.009481846586347</v>
      </c>
      <c r="BW82" s="85">
        <f t="shared" si="14"/>
        <v>44.249699329897972</v>
      </c>
      <c r="BX82" s="85">
        <f t="shared" si="14"/>
        <v>56.349178792500005</v>
      </c>
      <c r="BY82" s="85">
        <f t="shared" si="14"/>
        <v>25.116561949182245</v>
      </c>
      <c r="BZ82" s="85">
        <f t="shared" si="14"/>
        <v>33.251899999999999</v>
      </c>
      <c r="CA82" s="85">
        <f t="shared" si="14"/>
        <v>46.354000000000006</v>
      </c>
      <c r="CB82" s="85">
        <f t="shared" si="14"/>
        <v>47.536500000000011</v>
      </c>
      <c r="CC82" s="85">
        <f t="shared" si="14"/>
        <v>41.576700000000002</v>
      </c>
      <c r="CD82" s="85">
        <f t="shared" si="14"/>
        <v>35.086227687499999</v>
      </c>
      <c r="CE82" s="85">
        <f t="shared" si="14"/>
        <v>89.113200000000006</v>
      </c>
      <c r="CF82" s="85">
        <f t="shared" si="14"/>
        <v>60.591300000000004</v>
      </c>
      <c r="CG82" s="85">
        <f t="shared" si="14"/>
        <v>87.930700000000002</v>
      </c>
      <c r="CH82" s="85">
        <f t="shared" si="14"/>
        <v>41.576700000000002</v>
      </c>
      <c r="CI82" s="85">
        <f t="shared" si="14"/>
        <v>95.025700000000015</v>
      </c>
      <c r="CJ82" s="85">
        <f t="shared" si="14"/>
        <v>25.708187944999999</v>
      </c>
      <c r="CK82" s="85">
        <f t="shared" si="14"/>
        <v>29.446719637500003</v>
      </c>
      <c r="CL82" s="85">
        <f t="shared" si="14"/>
        <v>41.576700000000002</v>
      </c>
      <c r="CM82" s="85">
        <f t="shared" si="14"/>
        <v>140.19720000000001</v>
      </c>
      <c r="CN82" s="85">
        <f t="shared" si="14"/>
        <v>32.663902452500004</v>
      </c>
      <c r="CO82" s="85">
        <f t="shared" si="14"/>
        <v>81.9709</v>
      </c>
      <c r="CP82" s="85">
        <f t="shared" si="14"/>
        <v>52.266500000000008</v>
      </c>
      <c r="CQ82" s="85">
        <f t="shared" si="14"/>
        <v>67.73360000000001</v>
      </c>
      <c r="CR82" s="85">
        <f t="shared" si="14"/>
        <v>61.773800000000008</v>
      </c>
      <c r="CS82" s="85">
        <f t="shared" si="14"/>
        <v>0</v>
      </c>
      <c r="CT82" s="85">
        <f t="shared" si="14"/>
        <v>0</v>
      </c>
      <c r="CU82" s="85">
        <f t="shared" si="14"/>
        <v>137.78489999999999</v>
      </c>
      <c r="CV82" s="85">
        <f t="shared" si="14"/>
        <v>0</v>
      </c>
      <c r="CW82" s="85">
        <f t="shared" si="14"/>
        <v>0</v>
      </c>
      <c r="CX82" s="85">
        <f t="shared" si="14"/>
        <v>180.59139999999999</v>
      </c>
    </row>
    <row r="83" spans="1:102" s="83" customFormat="1">
      <c r="A83" s="81" t="str">
        <f t="shared" si="15"/>
        <v>Powyżej 10 kg do 15 kg</v>
      </c>
      <c r="B83" s="119">
        <f t="shared" si="16"/>
        <v>19.642857142857146</v>
      </c>
      <c r="C83" s="119">
        <f t="shared" si="12"/>
        <v>43.325097460899045</v>
      </c>
      <c r="D83" s="119">
        <f t="shared" si="12"/>
        <v>50.402143392857155</v>
      </c>
      <c r="E83" s="119">
        <f t="shared" si="12"/>
        <v>56.42621973555589</v>
      </c>
      <c r="F83" s="119">
        <f t="shared" si="12"/>
        <v>59.217257485943797</v>
      </c>
      <c r="G83" s="119">
        <f t="shared" si="12"/>
        <v>103.14481828469391</v>
      </c>
      <c r="H83" s="119">
        <f t="shared" si="12"/>
        <v>103.88168398928573</v>
      </c>
      <c r="I83" s="119">
        <f t="shared" si="12"/>
        <v>46.533019072930578</v>
      </c>
      <c r="J83" s="119">
        <f t="shared" si="12"/>
        <v>50.881285714285717</v>
      </c>
      <c r="K83" s="119">
        <f t="shared" si="12"/>
        <v>67.90928571428573</v>
      </c>
      <c r="L83" s="119">
        <f t="shared" si="12"/>
        <v>72.977142857142866</v>
      </c>
      <c r="M83" s="119">
        <f t="shared" si="12"/>
        <v>62.773857142857146</v>
      </c>
      <c r="N83" s="119">
        <f t="shared" si="12"/>
        <v>56.613182410714295</v>
      </c>
      <c r="O83" s="119">
        <f t="shared" si="12"/>
        <v>130.68314285714285</v>
      </c>
      <c r="P83" s="119">
        <f t="shared" si="12"/>
        <v>88.248285714285728</v>
      </c>
      <c r="Q83" s="119">
        <f t="shared" si="12"/>
        <v>128.99385714285714</v>
      </c>
      <c r="R83" s="119">
        <f t="shared" si="12"/>
        <v>61.084571428571422</v>
      </c>
      <c r="S83" s="119">
        <f t="shared" si="13"/>
        <v>137.44028571428572</v>
      </c>
      <c r="T83" s="119">
        <f t="shared" si="13"/>
        <v>43.215982778571444</v>
      </c>
      <c r="U83" s="119">
        <f t="shared" si="13"/>
        <v>48.556742339285719</v>
      </c>
      <c r="V83" s="119">
        <f t="shared" si="13"/>
        <v>62.773857142857146</v>
      </c>
      <c r="W83" s="119">
        <f t="shared" si="13"/>
        <v>307.17971428571434</v>
      </c>
      <c r="X83" s="119">
        <f t="shared" si="13"/>
        <v>61.53157493214286</v>
      </c>
      <c r="Y83" s="119">
        <f t="shared" si="13"/>
        <v>122.16914285714284</v>
      </c>
      <c r="Z83" s="119">
        <f t="shared" si="13"/>
        <v>79.734285714285733</v>
      </c>
      <c r="AA83" s="119">
        <f t="shared" si="13"/>
        <v>98.451571428571441</v>
      </c>
      <c r="AB83" s="119">
        <f t="shared" si="13"/>
        <v>89.937571428571431</v>
      </c>
      <c r="AC83" s="119">
        <f t="shared" si="13"/>
        <v>0</v>
      </c>
      <c r="AD83" s="119">
        <f t="shared" si="13"/>
        <v>0</v>
      </c>
      <c r="AE83" s="119">
        <f t="shared" si="13"/>
        <v>198.5924285714286</v>
      </c>
      <c r="AF83" s="119">
        <f t="shared" si="13"/>
        <v>0</v>
      </c>
      <c r="AG83" s="119">
        <f t="shared" si="13"/>
        <v>0</v>
      </c>
      <c r="AH83" s="119">
        <f t="shared" si="13"/>
        <v>454.82328571428576</v>
      </c>
      <c r="AJ83" s="84">
        <v>0.3</v>
      </c>
      <c r="AK83" s="84">
        <v>0.3</v>
      </c>
      <c r="AL83" s="84">
        <v>0.3</v>
      </c>
      <c r="AM83" s="84">
        <v>0.3</v>
      </c>
      <c r="AN83" s="84">
        <v>0.3</v>
      </c>
      <c r="AO83" s="84">
        <v>0.3</v>
      </c>
      <c r="AP83" s="84">
        <v>0.3</v>
      </c>
      <c r="AQ83" s="84">
        <v>0.3</v>
      </c>
      <c r="AR83" s="84">
        <v>0.3</v>
      </c>
      <c r="AS83" s="84">
        <v>0.3</v>
      </c>
      <c r="AT83" s="84">
        <v>0.3</v>
      </c>
      <c r="AU83" s="84">
        <v>0.3</v>
      </c>
      <c r="AV83" s="84">
        <v>0.3</v>
      </c>
      <c r="AW83" s="84">
        <v>0.3</v>
      </c>
      <c r="AX83" s="84">
        <v>0.3</v>
      </c>
      <c r="AY83" s="84">
        <v>0.3</v>
      </c>
      <c r="AZ83" s="84">
        <v>0.3</v>
      </c>
      <c r="BA83" s="84">
        <v>0.3</v>
      </c>
      <c r="BB83" s="84">
        <v>0.3</v>
      </c>
      <c r="BC83" s="84">
        <v>0.3</v>
      </c>
      <c r="BD83" s="84">
        <v>0.3</v>
      </c>
      <c r="BE83" s="84">
        <v>0.3</v>
      </c>
      <c r="BF83" s="84">
        <v>0.3</v>
      </c>
      <c r="BG83" s="84">
        <v>0.3</v>
      </c>
      <c r="BH83" s="84">
        <v>0.3</v>
      </c>
      <c r="BI83" s="84">
        <v>0.3</v>
      </c>
      <c r="BJ83" s="84">
        <v>0.3</v>
      </c>
      <c r="BK83" s="84">
        <v>0.3</v>
      </c>
      <c r="BL83" s="84">
        <v>0.3</v>
      </c>
      <c r="BM83" s="84">
        <v>0.3</v>
      </c>
      <c r="BN83" s="84">
        <v>0.3</v>
      </c>
      <c r="BO83" s="84">
        <v>0.3</v>
      </c>
      <c r="BP83" s="84">
        <v>0.3</v>
      </c>
      <c r="BR83" s="85">
        <f>'B2C_Unit Costs'!B11</f>
        <v>13.750000000000002</v>
      </c>
      <c r="BS83" s="85">
        <f t="shared" si="17"/>
        <v>30.327568222629331</v>
      </c>
      <c r="BT83" s="85">
        <f t="shared" si="14"/>
        <v>35.281500375000007</v>
      </c>
      <c r="BU83" s="85">
        <f t="shared" si="14"/>
        <v>39.498353814889121</v>
      </c>
      <c r="BV83" s="85">
        <f t="shared" si="14"/>
        <v>41.452080240160655</v>
      </c>
      <c r="BW83" s="85">
        <f t="shared" si="14"/>
        <v>72.201372799285735</v>
      </c>
      <c r="BX83" s="85">
        <f t="shared" si="14"/>
        <v>72.717178792500007</v>
      </c>
      <c r="BY83" s="85">
        <f t="shared" si="14"/>
        <v>32.573113351051404</v>
      </c>
      <c r="BZ83" s="85">
        <f t="shared" si="14"/>
        <v>35.616900000000001</v>
      </c>
      <c r="CA83" s="85">
        <f t="shared" si="14"/>
        <v>47.536500000000011</v>
      </c>
      <c r="CB83" s="85">
        <f t="shared" si="14"/>
        <v>51.084000000000003</v>
      </c>
      <c r="CC83" s="85">
        <f t="shared" si="14"/>
        <v>43.941699999999997</v>
      </c>
      <c r="CD83" s="85">
        <f t="shared" si="14"/>
        <v>39.629227687500006</v>
      </c>
      <c r="CE83" s="85">
        <f t="shared" si="14"/>
        <v>91.478200000000001</v>
      </c>
      <c r="CF83" s="85">
        <f t="shared" si="14"/>
        <v>61.773800000000008</v>
      </c>
      <c r="CG83" s="85">
        <f t="shared" si="14"/>
        <v>90.295699999999997</v>
      </c>
      <c r="CH83" s="85">
        <f t="shared" si="14"/>
        <v>42.759199999999993</v>
      </c>
      <c r="CI83" s="85">
        <f t="shared" si="14"/>
        <v>96.208199999999991</v>
      </c>
      <c r="CJ83" s="85">
        <f t="shared" si="14"/>
        <v>30.251187945000009</v>
      </c>
      <c r="CK83" s="85">
        <f t="shared" si="14"/>
        <v>33.989719637500002</v>
      </c>
      <c r="CL83" s="85">
        <f t="shared" si="14"/>
        <v>43.941699999999997</v>
      </c>
      <c r="CM83" s="85">
        <f t="shared" si="14"/>
        <v>215.02580000000003</v>
      </c>
      <c r="CN83" s="85">
        <f t="shared" si="14"/>
        <v>43.072102452499998</v>
      </c>
      <c r="CO83" s="85">
        <f t="shared" si="14"/>
        <v>85.518399999999986</v>
      </c>
      <c r="CP83" s="85">
        <f t="shared" si="14"/>
        <v>55.814000000000007</v>
      </c>
      <c r="CQ83" s="85">
        <f t="shared" si="14"/>
        <v>68.9161</v>
      </c>
      <c r="CR83" s="85">
        <f t="shared" si="14"/>
        <v>62.956299999999999</v>
      </c>
      <c r="CS83" s="85">
        <f t="shared" si="14"/>
        <v>0</v>
      </c>
      <c r="CT83" s="85">
        <f t="shared" si="14"/>
        <v>0</v>
      </c>
      <c r="CU83" s="85">
        <f t="shared" si="14"/>
        <v>139.0147</v>
      </c>
      <c r="CV83" s="85">
        <f t="shared" si="14"/>
        <v>0</v>
      </c>
      <c r="CW83" s="85">
        <f t="shared" si="14"/>
        <v>0</v>
      </c>
      <c r="CX83" s="85">
        <f t="shared" si="14"/>
        <v>318.37630000000001</v>
      </c>
    </row>
    <row r="84" spans="1:102" s="83" customFormat="1">
      <c r="A84" s="81" t="str">
        <f t="shared" si="15"/>
        <v>Powyżej 15 kg do 20 kg</v>
      </c>
      <c r="B84" s="119">
        <f t="shared" si="16"/>
        <v>19.642857142857146</v>
      </c>
      <c r="C84" s="119">
        <f t="shared" si="12"/>
        <v>43.325097460899045</v>
      </c>
      <c r="D84" s="119">
        <f t="shared" si="12"/>
        <v>50.402143392857155</v>
      </c>
      <c r="E84" s="119">
        <f t="shared" si="12"/>
        <v>56.42621973555589</v>
      </c>
      <c r="F84" s="119">
        <f t="shared" si="12"/>
        <v>71.700332643717744</v>
      </c>
      <c r="G84" s="119">
        <f t="shared" si="12"/>
        <v>103.14481828469391</v>
      </c>
      <c r="H84" s="119">
        <f t="shared" si="12"/>
        <v>120.77454113214289</v>
      </c>
      <c r="I84" s="119">
        <f t="shared" si="12"/>
        <v>46.533019072930578</v>
      </c>
      <c r="J84" s="119">
        <f t="shared" si="12"/>
        <v>57.706000000000003</v>
      </c>
      <c r="K84" s="119">
        <f t="shared" si="12"/>
        <v>74.666428571428582</v>
      </c>
      <c r="L84" s="119">
        <f t="shared" si="12"/>
        <v>76.355714285714299</v>
      </c>
      <c r="M84" s="119">
        <f t="shared" si="12"/>
        <v>67.90928571428573</v>
      </c>
      <c r="N84" s="119">
        <f t="shared" si="12"/>
        <v>56.613182410714295</v>
      </c>
      <c r="O84" s="119">
        <f t="shared" si="12"/>
        <v>134.06171428571432</v>
      </c>
      <c r="P84" s="119">
        <f t="shared" si="12"/>
        <v>91.626857142857148</v>
      </c>
      <c r="Q84" s="119">
        <f t="shared" si="12"/>
        <v>130.68314285714285</v>
      </c>
      <c r="R84" s="119">
        <f t="shared" si="12"/>
        <v>67.90928571428573</v>
      </c>
      <c r="S84" s="119">
        <f t="shared" si="13"/>
        <v>140.88642857142858</v>
      </c>
      <c r="T84" s="119">
        <f t="shared" si="13"/>
        <v>43.215982778571444</v>
      </c>
      <c r="U84" s="119">
        <f t="shared" si="13"/>
        <v>48.556742339285719</v>
      </c>
      <c r="V84" s="119">
        <f t="shared" si="13"/>
        <v>69.598571428571432</v>
      </c>
      <c r="W84" s="119">
        <f t="shared" si="13"/>
        <v>422.59171428571426</v>
      </c>
      <c r="X84" s="119">
        <f t="shared" si="13"/>
        <v>61.53157493214286</v>
      </c>
      <c r="Y84" s="119">
        <f t="shared" si="13"/>
        <v>127.30457142857145</v>
      </c>
      <c r="Z84" s="119">
        <f t="shared" si="13"/>
        <v>83.180428571428578</v>
      </c>
      <c r="AA84" s="119">
        <f t="shared" si="13"/>
        <v>105.20871428571429</v>
      </c>
      <c r="AB84" s="119">
        <f t="shared" si="13"/>
        <v>95.073000000000008</v>
      </c>
      <c r="AC84" s="119">
        <f t="shared" si="13"/>
        <v>0</v>
      </c>
      <c r="AD84" s="119">
        <f t="shared" si="13"/>
        <v>0</v>
      </c>
      <c r="AE84" s="119">
        <f t="shared" si="13"/>
        <v>201.971</v>
      </c>
      <c r="AF84" s="119">
        <f t="shared" si="13"/>
        <v>0</v>
      </c>
      <c r="AG84" s="119">
        <f t="shared" si="13"/>
        <v>0</v>
      </c>
      <c r="AH84" s="119">
        <f t="shared" si="13"/>
        <v>653.41571428571433</v>
      </c>
      <c r="AJ84" s="84">
        <v>0.3</v>
      </c>
      <c r="AK84" s="84">
        <v>0.3</v>
      </c>
      <c r="AL84" s="84">
        <v>0.3</v>
      </c>
      <c r="AM84" s="84">
        <v>0.3</v>
      </c>
      <c r="AN84" s="84">
        <v>0.3</v>
      </c>
      <c r="AO84" s="84">
        <v>0.3</v>
      </c>
      <c r="AP84" s="84">
        <v>0.3</v>
      </c>
      <c r="AQ84" s="84">
        <v>0.3</v>
      </c>
      <c r="AR84" s="84">
        <v>0.3</v>
      </c>
      <c r="AS84" s="84">
        <v>0.3</v>
      </c>
      <c r="AT84" s="84">
        <v>0.3</v>
      </c>
      <c r="AU84" s="84">
        <v>0.3</v>
      </c>
      <c r="AV84" s="84">
        <v>0.3</v>
      </c>
      <c r="AW84" s="84">
        <v>0.3</v>
      </c>
      <c r="AX84" s="84">
        <v>0.3</v>
      </c>
      <c r="AY84" s="84">
        <v>0.3</v>
      </c>
      <c r="AZ84" s="84">
        <v>0.3</v>
      </c>
      <c r="BA84" s="84">
        <v>0.3</v>
      </c>
      <c r="BB84" s="84">
        <v>0.3</v>
      </c>
      <c r="BC84" s="84">
        <v>0.3</v>
      </c>
      <c r="BD84" s="84">
        <v>0.3</v>
      </c>
      <c r="BE84" s="84">
        <v>0.3</v>
      </c>
      <c r="BF84" s="84">
        <v>0.3</v>
      </c>
      <c r="BG84" s="84">
        <v>0.3</v>
      </c>
      <c r="BH84" s="84">
        <v>0.3</v>
      </c>
      <c r="BI84" s="84">
        <v>0.3</v>
      </c>
      <c r="BJ84" s="84">
        <v>0.3</v>
      </c>
      <c r="BK84" s="84">
        <v>0.3</v>
      </c>
      <c r="BL84" s="84">
        <v>0.3</v>
      </c>
      <c r="BM84" s="84">
        <v>0.3</v>
      </c>
      <c r="BN84" s="84">
        <v>0.3</v>
      </c>
      <c r="BO84" s="84">
        <v>0.3</v>
      </c>
      <c r="BP84" s="84">
        <v>0.3</v>
      </c>
      <c r="BR84" s="85">
        <f>'B2C_Unit Costs'!B12</f>
        <v>13.750000000000002</v>
      </c>
      <c r="BS84" s="85">
        <f t="shared" si="17"/>
        <v>30.327568222629331</v>
      </c>
      <c r="BT84" s="85">
        <f t="shared" si="14"/>
        <v>35.281500375000007</v>
      </c>
      <c r="BU84" s="85">
        <f t="shared" si="14"/>
        <v>39.498353814889121</v>
      </c>
      <c r="BV84" s="85">
        <f t="shared" si="14"/>
        <v>50.190232850602413</v>
      </c>
      <c r="BW84" s="85">
        <f t="shared" si="14"/>
        <v>72.201372799285735</v>
      </c>
      <c r="BX84" s="85">
        <f t="shared" si="14"/>
        <v>84.54217879250001</v>
      </c>
      <c r="BY84" s="85">
        <f t="shared" si="14"/>
        <v>32.573113351051404</v>
      </c>
      <c r="BZ84" s="85">
        <f t="shared" si="14"/>
        <v>40.394199999999998</v>
      </c>
      <c r="CA84" s="85">
        <f t="shared" si="14"/>
        <v>52.266500000000008</v>
      </c>
      <c r="CB84" s="85">
        <f t="shared" si="14"/>
        <v>53.449000000000005</v>
      </c>
      <c r="CC84" s="85">
        <f t="shared" si="14"/>
        <v>47.536500000000011</v>
      </c>
      <c r="CD84" s="85">
        <f t="shared" si="14"/>
        <v>39.629227687500006</v>
      </c>
      <c r="CE84" s="85">
        <f t="shared" si="14"/>
        <v>93.84320000000001</v>
      </c>
      <c r="CF84" s="85">
        <f t="shared" si="14"/>
        <v>64.138800000000003</v>
      </c>
      <c r="CG84" s="85">
        <f t="shared" si="14"/>
        <v>91.478200000000001</v>
      </c>
      <c r="CH84" s="85">
        <f t="shared" si="14"/>
        <v>47.536500000000011</v>
      </c>
      <c r="CI84" s="85">
        <f t="shared" si="14"/>
        <v>98.620500000000007</v>
      </c>
      <c r="CJ84" s="85">
        <f t="shared" si="14"/>
        <v>30.251187945000009</v>
      </c>
      <c r="CK84" s="85">
        <f t="shared" si="14"/>
        <v>33.989719637500002</v>
      </c>
      <c r="CL84" s="85">
        <f t="shared" si="14"/>
        <v>48.719000000000001</v>
      </c>
      <c r="CM84" s="85">
        <f t="shared" si="14"/>
        <v>295.81419999999997</v>
      </c>
      <c r="CN84" s="85">
        <f t="shared" si="14"/>
        <v>43.072102452499998</v>
      </c>
      <c r="CO84" s="85">
        <f t="shared" si="14"/>
        <v>89.113200000000006</v>
      </c>
      <c r="CP84" s="85">
        <f t="shared" si="14"/>
        <v>58.226300000000002</v>
      </c>
      <c r="CQ84" s="85">
        <f t="shared" si="14"/>
        <v>73.646100000000004</v>
      </c>
      <c r="CR84" s="85">
        <f t="shared" si="14"/>
        <v>66.551100000000005</v>
      </c>
      <c r="CS84" s="85">
        <f t="shared" si="14"/>
        <v>0</v>
      </c>
      <c r="CT84" s="85">
        <f t="shared" si="14"/>
        <v>0</v>
      </c>
      <c r="CU84" s="85">
        <f t="shared" si="14"/>
        <v>141.37969999999999</v>
      </c>
      <c r="CV84" s="85">
        <f t="shared" si="14"/>
        <v>0</v>
      </c>
      <c r="CW84" s="85">
        <f t="shared" si="14"/>
        <v>0</v>
      </c>
      <c r="CX84" s="85">
        <f t="shared" si="14"/>
        <v>457.39100000000002</v>
      </c>
    </row>
    <row r="85" spans="1:102" s="83" customFormat="1">
      <c r="A85" s="81" t="str">
        <f t="shared" si="15"/>
        <v>Powyżej 20 do 25 kg</v>
      </c>
      <c r="B85" s="119">
        <f t="shared" si="16"/>
        <v>19.642857142857146</v>
      </c>
      <c r="C85" s="119">
        <f t="shared" si="12"/>
        <v>43.325097460899045</v>
      </c>
      <c r="D85" s="119">
        <f t="shared" si="12"/>
        <v>57.159286250000008</v>
      </c>
      <c r="E85" s="119">
        <f t="shared" si="12"/>
        <v>56.42621973555589</v>
      </c>
      <c r="F85" s="119">
        <f t="shared" si="12"/>
        <v>76.58501422719452</v>
      </c>
      <c r="G85" s="119">
        <f t="shared" si="12"/>
        <v>129.20808359081636</v>
      </c>
      <c r="H85" s="119">
        <f t="shared" si="12"/>
        <v>137.66739827500004</v>
      </c>
      <c r="I85" s="119">
        <f t="shared" si="12"/>
        <v>46.533019072930578</v>
      </c>
      <c r="J85" s="119">
        <f t="shared" si="12"/>
        <v>64.463142857142856</v>
      </c>
      <c r="K85" s="119">
        <f t="shared" si="12"/>
        <v>81.491142857142876</v>
      </c>
      <c r="L85" s="119">
        <f t="shared" si="12"/>
        <v>83.180428571428578</v>
      </c>
      <c r="M85" s="119">
        <f t="shared" si="12"/>
        <v>76.355714285714299</v>
      </c>
      <c r="N85" s="119">
        <f t="shared" si="12"/>
        <v>56.613182410714295</v>
      </c>
      <c r="O85" s="119">
        <f t="shared" si="12"/>
        <v>140.88642857142858</v>
      </c>
      <c r="P85" s="119">
        <f t="shared" si="12"/>
        <v>98.451571428571441</v>
      </c>
      <c r="Q85" s="119">
        <f t="shared" si="12"/>
        <v>137.44028571428572</v>
      </c>
      <c r="R85" s="119">
        <f t="shared" si="12"/>
        <v>76.355714285714299</v>
      </c>
      <c r="S85" s="119">
        <f t="shared" si="13"/>
        <v>145.95428571428573</v>
      </c>
      <c r="T85" s="119">
        <f t="shared" si="13"/>
        <v>43.215982778571444</v>
      </c>
      <c r="U85" s="119">
        <f t="shared" si="13"/>
        <v>48.556742339285719</v>
      </c>
      <c r="V85" s="119">
        <f t="shared" si="13"/>
        <v>79.734285714285733</v>
      </c>
      <c r="W85" s="119">
        <f t="shared" si="13"/>
        <v>644.90171428571443</v>
      </c>
      <c r="X85" s="119">
        <f t="shared" si="13"/>
        <v>72.883574932142864</v>
      </c>
      <c r="Y85" s="119">
        <f t="shared" si="13"/>
        <v>137.44028571428572</v>
      </c>
      <c r="Z85" s="119">
        <f t="shared" si="13"/>
        <v>93.316142857142879</v>
      </c>
      <c r="AA85" s="119">
        <f t="shared" si="13"/>
        <v>113.72271428571428</v>
      </c>
      <c r="AB85" s="119">
        <f t="shared" si="13"/>
        <v>100.14085714285716</v>
      </c>
      <c r="AC85" s="119">
        <f t="shared" si="13"/>
        <v>0</v>
      </c>
      <c r="AD85" s="119">
        <f t="shared" si="13"/>
        <v>0</v>
      </c>
      <c r="AE85" s="119">
        <f t="shared" si="13"/>
        <v>208.72814285714287</v>
      </c>
      <c r="AF85" s="119">
        <f t="shared" si="13"/>
        <v>0</v>
      </c>
      <c r="AG85" s="119">
        <f t="shared" si="13"/>
        <v>0</v>
      </c>
      <c r="AH85" s="119">
        <f t="shared" si="13"/>
        <v>1048.8437142857144</v>
      </c>
      <c r="AJ85" s="84">
        <v>0.3</v>
      </c>
      <c r="AK85" s="84">
        <v>0.3</v>
      </c>
      <c r="AL85" s="84">
        <v>0.3</v>
      </c>
      <c r="AM85" s="84">
        <v>0.3</v>
      </c>
      <c r="AN85" s="84">
        <v>0.3</v>
      </c>
      <c r="AO85" s="84">
        <v>0.3</v>
      </c>
      <c r="AP85" s="84">
        <v>0.3</v>
      </c>
      <c r="AQ85" s="84">
        <v>0.3</v>
      </c>
      <c r="AR85" s="84">
        <v>0.3</v>
      </c>
      <c r="AS85" s="84">
        <v>0.3</v>
      </c>
      <c r="AT85" s="84">
        <v>0.3</v>
      </c>
      <c r="AU85" s="84">
        <v>0.3</v>
      </c>
      <c r="AV85" s="84">
        <v>0.3</v>
      </c>
      <c r="AW85" s="84">
        <v>0.3</v>
      </c>
      <c r="AX85" s="84">
        <v>0.3</v>
      </c>
      <c r="AY85" s="84">
        <v>0.3</v>
      </c>
      <c r="AZ85" s="84">
        <v>0.3</v>
      </c>
      <c r="BA85" s="84">
        <v>0.3</v>
      </c>
      <c r="BB85" s="84">
        <v>0.3</v>
      </c>
      <c r="BC85" s="84">
        <v>0.3</v>
      </c>
      <c r="BD85" s="84">
        <v>0.3</v>
      </c>
      <c r="BE85" s="84">
        <v>0.3</v>
      </c>
      <c r="BF85" s="84">
        <v>0.3</v>
      </c>
      <c r="BG85" s="84">
        <v>0.3</v>
      </c>
      <c r="BH85" s="84">
        <v>0.3</v>
      </c>
      <c r="BI85" s="84">
        <v>0.3</v>
      </c>
      <c r="BJ85" s="84">
        <v>0.3</v>
      </c>
      <c r="BK85" s="84">
        <v>0.3</v>
      </c>
      <c r="BL85" s="84">
        <v>0.3</v>
      </c>
      <c r="BM85" s="84">
        <v>0.3</v>
      </c>
      <c r="BN85" s="84">
        <v>0.3</v>
      </c>
      <c r="BO85" s="84">
        <v>0.3</v>
      </c>
      <c r="BP85" s="84">
        <v>0.3</v>
      </c>
      <c r="BR85" s="85">
        <f>'B2C_Unit Costs'!B13</f>
        <v>13.750000000000002</v>
      </c>
      <c r="BS85" s="85">
        <f t="shared" si="17"/>
        <v>30.327568222629331</v>
      </c>
      <c r="BT85" s="85">
        <f t="shared" si="14"/>
        <v>40.011500375000004</v>
      </c>
      <c r="BU85" s="85">
        <f t="shared" si="14"/>
        <v>39.498353814889121</v>
      </c>
      <c r="BV85" s="85">
        <f t="shared" si="14"/>
        <v>53.60950995903616</v>
      </c>
      <c r="BW85" s="85">
        <f t="shared" si="14"/>
        <v>90.445658513571445</v>
      </c>
      <c r="BX85" s="85">
        <f t="shared" si="14"/>
        <v>96.367178792500013</v>
      </c>
      <c r="BY85" s="85">
        <f t="shared" si="14"/>
        <v>32.573113351051404</v>
      </c>
      <c r="BZ85" s="85">
        <f t="shared" si="14"/>
        <v>45.124199999999995</v>
      </c>
      <c r="CA85" s="85">
        <f t="shared" si="14"/>
        <v>57.043800000000005</v>
      </c>
      <c r="CB85" s="85">
        <f t="shared" si="14"/>
        <v>58.226300000000002</v>
      </c>
      <c r="CC85" s="85">
        <f t="shared" si="14"/>
        <v>53.449000000000005</v>
      </c>
      <c r="CD85" s="85">
        <f t="shared" si="14"/>
        <v>39.629227687500006</v>
      </c>
      <c r="CE85" s="85">
        <f t="shared" si="14"/>
        <v>98.620500000000007</v>
      </c>
      <c r="CF85" s="85">
        <f t="shared" si="14"/>
        <v>68.9161</v>
      </c>
      <c r="CG85" s="85">
        <f t="shared" si="14"/>
        <v>96.208199999999991</v>
      </c>
      <c r="CH85" s="85">
        <f t="shared" si="14"/>
        <v>53.449000000000005</v>
      </c>
      <c r="CI85" s="85">
        <f t="shared" si="14"/>
        <v>102.16800000000001</v>
      </c>
      <c r="CJ85" s="85">
        <f t="shared" si="14"/>
        <v>30.251187945000009</v>
      </c>
      <c r="CK85" s="85">
        <f t="shared" si="14"/>
        <v>33.989719637500002</v>
      </c>
      <c r="CL85" s="85">
        <f t="shared" si="14"/>
        <v>55.814000000000007</v>
      </c>
      <c r="CM85" s="85">
        <f t="shared" si="14"/>
        <v>451.43120000000005</v>
      </c>
      <c r="CN85" s="85">
        <f t="shared" si="14"/>
        <v>51.018502452500002</v>
      </c>
      <c r="CO85" s="85">
        <f t="shared" si="14"/>
        <v>96.208199999999991</v>
      </c>
      <c r="CP85" s="85">
        <f t="shared" si="14"/>
        <v>65.321300000000008</v>
      </c>
      <c r="CQ85" s="85">
        <f t="shared" si="14"/>
        <v>79.605899999999991</v>
      </c>
      <c r="CR85" s="85">
        <f t="shared" si="14"/>
        <v>70.098600000000005</v>
      </c>
      <c r="CS85" s="85">
        <f t="shared" si="14"/>
        <v>0</v>
      </c>
      <c r="CT85" s="85">
        <f t="shared" si="14"/>
        <v>0</v>
      </c>
      <c r="CU85" s="85">
        <f t="shared" si="14"/>
        <v>146.1097</v>
      </c>
      <c r="CV85" s="85">
        <f t="shared" si="14"/>
        <v>0</v>
      </c>
      <c r="CW85" s="85">
        <f t="shared" si="14"/>
        <v>0</v>
      </c>
      <c r="CX85" s="85">
        <f t="shared" si="14"/>
        <v>734.19060000000002</v>
      </c>
    </row>
    <row r="86" spans="1:102" s="83" customFormat="1">
      <c r="A86" s="81" t="str">
        <f t="shared" si="15"/>
        <v>Powyżej 25 do 30 kg</v>
      </c>
      <c r="B86" s="119">
        <f t="shared" si="16"/>
        <v>19.642857142857146</v>
      </c>
      <c r="C86" s="119">
        <f t="shared" si="12"/>
        <v>43.325097460899045</v>
      </c>
      <c r="D86" s="119">
        <f t="shared" si="12"/>
        <v>57.159286250000008</v>
      </c>
      <c r="E86" s="119">
        <f t="shared" si="12"/>
        <v>56.42621973555589</v>
      </c>
      <c r="F86" s="119">
        <f t="shared" si="12"/>
        <v>82.690866206540477</v>
      </c>
      <c r="G86" s="119">
        <f t="shared" si="12"/>
        <v>129.20808359081636</v>
      </c>
      <c r="H86" s="119">
        <f t="shared" si="12"/>
        <v>154.56025541785715</v>
      </c>
      <c r="I86" s="119">
        <f t="shared" si="12"/>
        <v>46.533019072930578</v>
      </c>
      <c r="J86" s="119">
        <f t="shared" si="12"/>
        <v>69.598571428571432</v>
      </c>
      <c r="K86" s="119">
        <f t="shared" si="12"/>
        <v>84.869714285714295</v>
      </c>
      <c r="L86" s="119">
        <f t="shared" si="12"/>
        <v>84.869714285714295</v>
      </c>
      <c r="M86" s="119">
        <f t="shared" si="12"/>
        <v>79.734285714285733</v>
      </c>
      <c r="N86" s="119">
        <f t="shared" si="12"/>
        <v>56.613182410714295</v>
      </c>
      <c r="O86" s="119">
        <f t="shared" si="12"/>
        <v>145.95428571428573</v>
      </c>
      <c r="P86" s="119">
        <f t="shared" si="12"/>
        <v>100.14085714285716</v>
      </c>
      <c r="Q86" s="119">
        <f t="shared" si="12"/>
        <v>140.88642857142858</v>
      </c>
      <c r="R86" s="119">
        <f t="shared" si="12"/>
        <v>79.734285714285733</v>
      </c>
      <c r="S86" s="119">
        <f t="shared" si="13"/>
        <v>149.33285714285716</v>
      </c>
      <c r="T86" s="119">
        <f t="shared" si="13"/>
        <v>43.215982778571444</v>
      </c>
      <c r="U86" s="119">
        <f t="shared" si="13"/>
        <v>48.556742339285719</v>
      </c>
      <c r="V86" s="119">
        <f t="shared" si="13"/>
        <v>83.180428571428578</v>
      </c>
      <c r="W86" s="119">
        <f t="shared" si="13"/>
        <v>750.11042857142866</v>
      </c>
      <c r="X86" s="119">
        <f t="shared" si="13"/>
        <v>72.883574932142864</v>
      </c>
      <c r="Y86" s="119">
        <f t="shared" si="13"/>
        <v>137.44028571428572</v>
      </c>
      <c r="Z86" s="119">
        <f t="shared" si="13"/>
        <v>98.451571428571441</v>
      </c>
      <c r="AA86" s="119">
        <f t="shared" si="13"/>
        <v>117.10128571428572</v>
      </c>
      <c r="AB86" s="119">
        <f t="shared" si="13"/>
        <v>103.51942857142859</v>
      </c>
      <c r="AC86" s="119">
        <f t="shared" si="13"/>
        <v>0</v>
      </c>
      <c r="AD86" s="119">
        <f t="shared" si="13"/>
        <v>0</v>
      </c>
      <c r="AE86" s="119">
        <f t="shared" si="13"/>
        <v>212.1742857142857</v>
      </c>
      <c r="AF86" s="119">
        <f t="shared" si="13"/>
        <v>0</v>
      </c>
      <c r="AG86" s="119">
        <f t="shared" si="13"/>
        <v>0</v>
      </c>
      <c r="AH86" s="119">
        <f t="shared" si="13"/>
        <v>1247.3685714285716</v>
      </c>
      <c r="AJ86" s="84">
        <v>0.3</v>
      </c>
      <c r="AK86" s="84">
        <v>0.3</v>
      </c>
      <c r="AL86" s="84">
        <v>0.3</v>
      </c>
      <c r="AM86" s="84">
        <v>0.3</v>
      </c>
      <c r="AN86" s="84">
        <v>0.3</v>
      </c>
      <c r="AO86" s="84">
        <v>0.3</v>
      </c>
      <c r="AP86" s="84">
        <v>0.3</v>
      </c>
      <c r="AQ86" s="84">
        <v>0.3</v>
      </c>
      <c r="AR86" s="84">
        <v>0.3</v>
      </c>
      <c r="AS86" s="84">
        <v>0.3</v>
      </c>
      <c r="AT86" s="84">
        <v>0.3</v>
      </c>
      <c r="AU86" s="84">
        <v>0.3</v>
      </c>
      <c r="AV86" s="84">
        <v>0.3</v>
      </c>
      <c r="AW86" s="84">
        <v>0.3</v>
      </c>
      <c r="AX86" s="84">
        <v>0.3</v>
      </c>
      <c r="AY86" s="84">
        <v>0.3</v>
      </c>
      <c r="AZ86" s="84">
        <v>0.3</v>
      </c>
      <c r="BA86" s="84">
        <v>0.3</v>
      </c>
      <c r="BB86" s="84">
        <v>0.3</v>
      </c>
      <c r="BC86" s="84">
        <v>0.3</v>
      </c>
      <c r="BD86" s="84">
        <v>0.3</v>
      </c>
      <c r="BE86" s="84">
        <v>0.3</v>
      </c>
      <c r="BF86" s="84">
        <v>0.3</v>
      </c>
      <c r="BG86" s="84">
        <v>0.3</v>
      </c>
      <c r="BH86" s="84">
        <v>0.3</v>
      </c>
      <c r="BI86" s="84">
        <v>0.3</v>
      </c>
      <c r="BJ86" s="84">
        <v>0.3</v>
      </c>
      <c r="BK86" s="84">
        <v>0.3</v>
      </c>
      <c r="BL86" s="84">
        <v>0.3</v>
      </c>
      <c r="BM86" s="84">
        <v>0.3</v>
      </c>
      <c r="BN86" s="84">
        <v>0.3</v>
      </c>
      <c r="BO86" s="84">
        <v>0.3</v>
      </c>
      <c r="BP86" s="84">
        <v>0.3</v>
      </c>
      <c r="BR86" s="85">
        <f>'B2C_Unit Costs'!B14</f>
        <v>13.750000000000002</v>
      </c>
      <c r="BS86" s="85">
        <f t="shared" si="17"/>
        <v>30.327568222629331</v>
      </c>
      <c r="BT86" s="85">
        <f t="shared" si="14"/>
        <v>40.011500375000004</v>
      </c>
      <c r="BU86" s="85">
        <f t="shared" si="14"/>
        <v>39.498353814889121</v>
      </c>
      <c r="BV86" s="85">
        <f t="shared" si="14"/>
        <v>57.883606344578325</v>
      </c>
      <c r="BW86" s="85">
        <f t="shared" si="14"/>
        <v>90.445658513571445</v>
      </c>
      <c r="BX86" s="85">
        <f t="shared" si="14"/>
        <v>108.1921787925</v>
      </c>
      <c r="BY86" s="85">
        <f t="shared" si="14"/>
        <v>32.573113351051404</v>
      </c>
      <c r="BZ86" s="85">
        <f t="shared" si="14"/>
        <v>48.719000000000001</v>
      </c>
      <c r="CA86" s="85">
        <f t="shared" si="14"/>
        <v>59.408800000000006</v>
      </c>
      <c r="CB86" s="85">
        <f t="shared" si="14"/>
        <v>59.408800000000006</v>
      </c>
      <c r="CC86" s="85">
        <f t="shared" si="14"/>
        <v>55.814000000000007</v>
      </c>
      <c r="CD86" s="85">
        <f t="shared" si="14"/>
        <v>39.629227687500006</v>
      </c>
      <c r="CE86" s="85">
        <f t="shared" si="14"/>
        <v>102.16800000000001</v>
      </c>
      <c r="CF86" s="85">
        <f t="shared" si="14"/>
        <v>70.098600000000005</v>
      </c>
      <c r="CG86" s="85">
        <f t="shared" si="14"/>
        <v>98.620500000000007</v>
      </c>
      <c r="CH86" s="85">
        <f t="shared" si="14"/>
        <v>55.814000000000007</v>
      </c>
      <c r="CI86" s="85">
        <f t="shared" si="14"/>
        <v>104.53300000000002</v>
      </c>
      <c r="CJ86" s="85">
        <f t="shared" si="14"/>
        <v>30.251187945000009</v>
      </c>
      <c r="CK86" s="85">
        <f t="shared" si="14"/>
        <v>33.989719637500002</v>
      </c>
      <c r="CL86" s="85">
        <f t="shared" si="14"/>
        <v>58.226300000000002</v>
      </c>
      <c r="CM86" s="85">
        <f t="shared" si="14"/>
        <v>525.07730000000004</v>
      </c>
      <c r="CN86" s="85">
        <f t="shared" si="14"/>
        <v>51.018502452500002</v>
      </c>
      <c r="CO86" s="85">
        <f t="shared" si="14"/>
        <v>96.208199999999991</v>
      </c>
      <c r="CP86" s="85">
        <f t="shared" si="14"/>
        <v>68.9161</v>
      </c>
      <c r="CQ86" s="85">
        <f t="shared" si="14"/>
        <v>81.9709</v>
      </c>
      <c r="CR86" s="85">
        <f t="shared" si="14"/>
        <v>72.463600000000014</v>
      </c>
      <c r="CS86" s="85">
        <f t="shared" si="14"/>
        <v>0</v>
      </c>
      <c r="CT86" s="85">
        <f t="shared" si="14"/>
        <v>0</v>
      </c>
      <c r="CU86" s="85">
        <f t="shared" si="14"/>
        <v>148.52199999999999</v>
      </c>
      <c r="CV86" s="85">
        <f t="shared" si="14"/>
        <v>0</v>
      </c>
      <c r="CW86" s="85">
        <f t="shared" si="14"/>
        <v>0</v>
      </c>
      <c r="CX86" s="85">
        <f t="shared" si="14"/>
        <v>873.15800000000002</v>
      </c>
    </row>
    <row r="88" spans="1:102" ht="14.45">
      <c r="A88" s="80" t="s">
        <v>44</v>
      </c>
      <c r="B88" s="80"/>
      <c r="C88" s="80"/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80"/>
      <c r="Q88" s="80"/>
      <c r="R88" s="80"/>
      <c r="S88" s="80"/>
      <c r="T88" s="80"/>
      <c r="U88" s="80"/>
      <c r="V88" s="80"/>
      <c r="W88" s="80"/>
      <c r="X88" s="80"/>
      <c r="Y88" s="80"/>
      <c r="Z88" s="80"/>
      <c r="AA88" s="80"/>
      <c r="AB88" s="80"/>
      <c r="AC88" s="80"/>
      <c r="AD88" s="80"/>
      <c r="AE88" s="80"/>
      <c r="AF88" s="80"/>
      <c r="AG88" s="80"/>
      <c r="AH88" s="80"/>
      <c r="AJ88" s="80"/>
      <c r="AK88" s="80"/>
      <c r="AL88" s="80"/>
      <c r="AM88" s="80"/>
      <c r="AN88" s="80"/>
      <c r="AO88" s="80"/>
      <c r="AP88" s="80"/>
      <c r="AQ88" s="80"/>
      <c r="AR88" s="80"/>
      <c r="AS88" s="80"/>
      <c r="AT88" s="80"/>
      <c r="AU88" s="80"/>
      <c r="AV88" s="80"/>
      <c r="AW88" s="80"/>
      <c r="AX88" s="80"/>
      <c r="AY88" s="80"/>
      <c r="AZ88" s="80"/>
      <c r="BA88" s="80"/>
      <c r="BB88" s="80"/>
      <c r="BC88" s="80"/>
      <c r="BD88" s="80"/>
      <c r="BE88" s="80"/>
      <c r="BF88" s="80"/>
      <c r="BG88" s="80"/>
      <c r="BH88" s="80"/>
      <c r="BI88" s="80"/>
      <c r="BJ88" s="80"/>
      <c r="BK88" s="80"/>
      <c r="BL88" s="80"/>
      <c r="BM88" s="80"/>
      <c r="BN88" s="80"/>
      <c r="BO88" s="80"/>
      <c r="BP88" s="80"/>
      <c r="BR88" s="80"/>
      <c r="BS88" s="80"/>
      <c r="BT88" s="80"/>
      <c r="BU88" s="80"/>
      <c r="BV88" s="80"/>
      <c r="BW88" s="80"/>
      <c r="BX88" s="80"/>
      <c r="BY88" s="80"/>
      <c r="BZ88" s="80"/>
      <c r="CA88" s="80"/>
      <c r="CB88" s="80"/>
      <c r="CC88" s="80"/>
      <c r="CD88" s="80"/>
      <c r="CE88" s="80"/>
      <c r="CF88" s="80"/>
      <c r="CG88" s="80"/>
      <c r="CH88" s="80"/>
      <c r="CI88" s="80"/>
      <c r="CJ88" s="80"/>
      <c r="CK88" s="80"/>
      <c r="CL88" s="80"/>
      <c r="CM88" s="80"/>
      <c r="CN88" s="80"/>
      <c r="CO88" s="80"/>
      <c r="CP88" s="80"/>
      <c r="CQ88" s="80"/>
      <c r="CR88" s="80"/>
      <c r="CS88" s="88"/>
      <c r="CT88" s="88"/>
      <c r="CU88" s="88"/>
      <c r="CV88" s="88"/>
      <c r="CW88" s="88"/>
      <c r="CX88" s="88"/>
    </row>
    <row r="89" spans="1:102" s="83" customFormat="1" ht="13.9">
      <c r="A89" s="89" t="str">
        <f>A16</f>
        <v>Parcel A - (Powyżej 0kg  do 2 kg)</v>
      </c>
      <c r="B89" s="120">
        <f t="shared" ref="B89:Q92" si="18">BR89/(1-AJ89)</f>
        <v>9.8705882352941181</v>
      </c>
      <c r="C89" s="120">
        <f t="shared" si="18"/>
        <v>29.598586148951338</v>
      </c>
      <c r="D89" s="120">
        <f t="shared" si="18"/>
        <v>28.239059264705883</v>
      </c>
      <c r="E89" s="120">
        <f t="shared" si="18"/>
        <v>31.773526542084895</v>
      </c>
      <c r="F89" s="120">
        <f t="shared" si="18"/>
        <v>39.988098180014177</v>
      </c>
      <c r="G89" s="120">
        <f t="shared" si="18"/>
        <v>39.096825142016819</v>
      </c>
      <c r="H89" s="120">
        <f t="shared" si="18"/>
        <v>42.287269167647075</v>
      </c>
      <c r="I89" s="120">
        <f t="shared" si="18"/>
        <v>24.21054566863662</v>
      </c>
      <c r="J89" s="120">
        <f t="shared" si="18"/>
        <v>25.701176470588237</v>
      </c>
      <c r="K89" s="120">
        <f t="shared" si="18"/>
        <v>0</v>
      </c>
      <c r="L89" s="120">
        <f t="shared" si="18"/>
        <v>0</v>
      </c>
      <c r="M89" s="120">
        <f t="shared" si="18"/>
        <v>0</v>
      </c>
      <c r="N89" s="120">
        <f t="shared" si="18"/>
        <v>32.985209044117653</v>
      </c>
      <c r="O89" s="120">
        <f t="shared" si="18"/>
        <v>0</v>
      </c>
      <c r="P89" s="120">
        <f t="shared" si="18"/>
        <v>0</v>
      </c>
      <c r="Q89" s="120">
        <f t="shared" si="18"/>
        <v>0</v>
      </c>
      <c r="R89" s="120">
        <f t="shared" ref="R89:AG92" si="19">CH89/(1-AZ89)</f>
        <v>0</v>
      </c>
      <c r="S89" s="120">
        <f t="shared" si="19"/>
        <v>0</v>
      </c>
      <c r="T89" s="120">
        <f t="shared" si="19"/>
        <v>23.120809347058824</v>
      </c>
      <c r="U89" s="120">
        <f t="shared" si="19"/>
        <v>26.90696427941177</v>
      </c>
      <c r="V89" s="120">
        <f t="shared" si="19"/>
        <v>0</v>
      </c>
      <c r="W89" s="120">
        <f t="shared" si="19"/>
        <v>0</v>
      </c>
      <c r="X89" s="120">
        <f t="shared" si="19"/>
        <v>28.521649944117648</v>
      </c>
      <c r="Y89" s="120">
        <f t="shared" si="19"/>
        <v>0</v>
      </c>
      <c r="Z89" s="120">
        <f t="shared" si="19"/>
        <v>0</v>
      </c>
      <c r="AA89" s="120">
        <f t="shared" si="19"/>
        <v>0</v>
      </c>
      <c r="AB89" s="120">
        <f t="shared" si="19"/>
        <v>0</v>
      </c>
      <c r="AC89" s="120">
        <f t="shared" si="19"/>
        <v>0</v>
      </c>
      <c r="AD89" s="120">
        <f t="shared" si="19"/>
        <v>0</v>
      </c>
      <c r="AE89" s="120">
        <f t="shared" si="19"/>
        <v>0</v>
      </c>
      <c r="AF89" s="120">
        <f t="shared" si="19"/>
        <v>0</v>
      </c>
      <c r="AG89" s="120">
        <f t="shared" si="19"/>
        <v>0</v>
      </c>
      <c r="AH89" s="120">
        <f t="shared" ref="AH89:AH92" si="20">CX89/(1-BP89)</f>
        <v>0</v>
      </c>
      <c r="AJ89" s="84">
        <v>0.15</v>
      </c>
      <c r="AK89" s="84">
        <v>0.15</v>
      </c>
      <c r="AL89" s="84">
        <v>0.15</v>
      </c>
      <c r="AM89" s="84">
        <v>0.15</v>
      </c>
      <c r="AN89" s="84">
        <v>0.15</v>
      </c>
      <c r="AO89" s="84">
        <v>0.15</v>
      </c>
      <c r="AP89" s="84">
        <v>0.15</v>
      </c>
      <c r="AQ89" s="84">
        <v>0.15</v>
      </c>
      <c r="AR89" s="84">
        <v>0.15</v>
      </c>
      <c r="AS89" s="84">
        <v>0.15</v>
      </c>
      <c r="AT89" s="84">
        <v>0.15</v>
      </c>
      <c r="AU89" s="84">
        <v>0.15</v>
      </c>
      <c r="AV89" s="84">
        <v>0.15</v>
      </c>
      <c r="AW89" s="84">
        <v>0.15</v>
      </c>
      <c r="AX89" s="84">
        <v>0.15</v>
      </c>
      <c r="AY89" s="84">
        <v>0.15</v>
      </c>
      <c r="AZ89" s="84">
        <v>0.15</v>
      </c>
      <c r="BA89" s="84">
        <v>0.15</v>
      </c>
      <c r="BB89" s="84">
        <v>0.15</v>
      </c>
      <c r="BC89" s="84">
        <v>0.15</v>
      </c>
      <c r="BD89" s="84">
        <v>0.15</v>
      </c>
      <c r="BE89" s="84">
        <v>0.15</v>
      </c>
      <c r="BF89" s="84">
        <v>0.15</v>
      </c>
      <c r="BG89" s="84">
        <v>0.15</v>
      </c>
      <c r="BH89" s="84">
        <v>0.15</v>
      </c>
      <c r="BI89" s="84">
        <v>0.15</v>
      </c>
      <c r="BJ89" s="84">
        <v>0.15</v>
      </c>
      <c r="BK89" s="84">
        <v>0.15</v>
      </c>
      <c r="BL89" s="84">
        <v>0.15</v>
      </c>
      <c r="BM89" s="84">
        <v>0.15</v>
      </c>
      <c r="BN89" s="84">
        <v>0.15</v>
      </c>
      <c r="BO89" s="84">
        <v>0.15</v>
      </c>
      <c r="BP89" s="84">
        <v>0.15</v>
      </c>
      <c r="BR89" s="121">
        <f>'B2C_Unit Costs'!B32</f>
        <v>8.39</v>
      </c>
      <c r="BS89" s="121">
        <f>BS16*(1+$BS$77)</f>
        <v>25.158798226608635</v>
      </c>
      <c r="BT89" s="121">
        <f t="shared" ref="BT89:CX92" si="21">BT16*(1+$BS$77)</f>
        <v>24.003200374999999</v>
      </c>
      <c r="BU89" s="121">
        <f t="shared" si="21"/>
        <v>27.007497560772158</v>
      </c>
      <c r="BV89" s="121">
        <f t="shared" si="21"/>
        <v>33.989883453012048</v>
      </c>
      <c r="BW89" s="121">
        <f t="shared" si="21"/>
        <v>33.232301370714296</v>
      </c>
      <c r="BX89" s="121">
        <f t="shared" si="21"/>
        <v>35.944178792500011</v>
      </c>
      <c r="BY89" s="121">
        <f t="shared" si="21"/>
        <v>20.578963818341126</v>
      </c>
      <c r="BZ89" s="121">
        <f t="shared" si="21"/>
        <v>21.846</v>
      </c>
      <c r="CA89" s="121">
        <f t="shared" si="21"/>
        <v>0</v>
      </c>
      <c r="CB89" s="121">
        <f t="shared" si="21"/>
        <v>0</v>
      </c>
      <c r="CC89" s="121">
        <f t="shared" si="21"/>
        <v>0</v>
      </c>
      <c r="CD89" s="121">
        <f t="shared" si="21"/>
        <v>28.037427687500003</v>
      </c>
      <c r="CE89" s="121">
        <f t="shared" si="21"/>
        <v>0</v>
      </c>
      <c r="CF89" s="121">
        <f t="shared" si="21"/>
        <v>0</v>
      </c>
      <c r="CG89" s="121">
        <f t="shared" si="21"/>
        <v>0</v>
      </c>
      <c r="CH89" s="121">
        <f t="shared" si="21"/>
        <v>0</v>
      </c>
      <c r="CI89" s="121">
        <f t="shared" si="21"/>
        <v>0</v>
      </c>
      <c r="CJ89" s="121">
        <f t="shared" si="21"/>
        <v>19.652687945</v>
      </c>
      <c r="CK89" s="121">
        <f t="shared" si="21"/>
        <v>22.870919637500005</v>
      </c>
      <c r="CL89" s="121">
        <f t="shared" si="21"/>
        <v>0</v>
      </c>
      <c r="CM89" s="121">
        <f t="shared" si="21"/>
        <v>0</v>
      </c>
      <c r="CN89" s="121">
        <f t="shared" si="21"/>
        <v>24.2434024525</v>
      </c>
      <c r="CO89" s="121">
        <f t="shared" si="21"/>
        <v>0</v>
      </c>
      <c r="CP89" s="121">
        <f t="shared" si="21"/>
        <v>0</v>
      </c>
      <c r="CQ89" s="121">
        <f t="shared" si="21"/>
        <v>0</v>
      </c>
      <c r="CR89" s="121">
        <f t="shared" si="21"/>
        <v>0</v>
      </c>
      <c r="CS89" s="121">
        <f t="shared" si="21"/>
        <v>0</v>
      </c>
      <c r="CT89" s="121">
        <f t="shared" si="21"/>
        <v>0</v>
      </c>
      <c r="CU89" s="121">
        <f t="shared" si="21"/>
        <v>0</v>
      </c>
      <c r="CV89" s="121">
        <f t="shared" si="21"/>
        <v>0</v>
      </c>
      <c r="CW89" s="121">
        <f t="shared" si="21"/>
        <v>0</v>
      </c>
      <c r="CX89" s="121">
        <f t="shared" si="21"/>
        <v>0</v>
      </c>
    </row>
    <row r="90" spans="1:102" s="83" customFormat="1" ht="13.9">
      <c r="A90" s="89" t="str">
        <f t="shared" ref="A90:A92" si="22">A17</f>
        <v>Parcel B - (Powyżej 2kg do 5 kg)</v>
      </c>
      <c r="B90" s="120">
        <f t="shared" si="18"/>
        <v>10.200000000000001</v>
      </c>
      <c r="C90" s="120">
        <f t="shared" si="18"/>
        <v>30.232703796010167</v>
      </c>
      <c r="D90" s="120">
        <f t="shared" si="18"/>
        <v>28.873176911764705</v>
      </c>
      <c r="E90" s="120">
        <f t="shared" si="18"/>
        <v>32.407644189143717</v>
      </c>
      <c r="F90" s="120">
        <f t="shared" si="18"/>
        <v>42.857037466572173</v>
      </c>
      <c r="G90" s="120">
        <f t="shared" si="18"/>
        <v>43.705732705042024</v>
      </c>
      <c r="H90" s="120">
        <f t="shared" si="18"/>
        <v>42.92138681470589</v>
      </c>
      <c r="I90" s="120">
        <f t="shared" si="18"/>
        <v>26.381221864348543</v>
      </c>
      <c r="J90" s="120">
        <f t="shared" si="18"/>
        <v>27.231457158466192</v>
      </c>
      <c r="K90" s="120">
        <f t="shared" si="18"/>
        <v>0</v>
      </c>
      <c r="L90" s="120">
        <f t="shared" si="18"/>
        <v>0</v>
      </c>
      <c r="M90" s="120">
        <f t="shared" si="18"/>
        <v>0</v>
      </c>
      <c r="N90" s="120">
        <f t="shared" si="18"/>
        <v>33.619326691176475</v>
      </c>
      <c r="O90" s="120">
        <f t="shared" si="18"/>
        <v>0</v>
      </c>
      <c r="P90" s="120">
        <f t="shared" si="18"/>
        <v>0</v>
      </c>
      <c r="Q90" s="120">
        <f t="shared" si="18"/>
        <v>0</v>
      </c>
      <c r="R90" s="120">
        <f t="shared" si="19"/>
        <v>0</v>
      </c>
      <c r="S90" s="120">
        <f t="shared" si="19"/>
        <v>0</v>
      </c>
      <c r="T90" s="120">
        <f t="shared" si="19"/>
        <v>23.754926994117646</v>
      </c>
      <c r="U90" s="120">
        <f t="shared" si="19"/>
        <v>27.541081926470589</v>
      </c>
      <c r="V90" s="120">
        <f t="shared" si="19"/>
        <v>0</v>
      </c>
      <c r="W90" s="120">
        <f t="shared" si="19"/>
        <v>0</v>
      </c>
      <c r="X90" s="120">
        <f t="shared" si="19"/>
        <v>29.155767591176474</v>
      </c>
      <c r="Y90" s="120">
        <f t="shared" si="19"/>
        <v>0</v>
      </c>
      <c r="Z90" s="120">
        <f t="shared" si="19"/>
        <v>0</v>
      </c>
      <c r="AA90" s="120">
        <f t="shared" si="19"/>
        <v>0</v>
      </c>
      <c r="AB90" s="120">
        <f t="shared" si="19"/>
        <v>0</v>
      </c>
      <c r="AC90" s="120">
        <f t="shared" si="19"/>
        <v>0</v>
      </c>
      <c r="AD90" s="120">
        <f t="shared" si="19"/>
        <v>0</v>
      </c>
      <c r="AE90" s="120">
        <f t="shared" si="19"/>
        <v>0</v>
      </c>
      <c r="AF90" s="120">
        <f t="shared" si="19"/>
        <v>0</v>
      </c>
      <c r="AG90" s="120">
        <f t="shared" si="19"/>
        <v>0</v>
      </c>
      <c r="AH90" s="120">
        <f t="shared" si="20"/>
        <v>0</v>
      </c>
      <c r="AJ90" s="84">
        <v>0.15</v>
      </c>
      <c r="AK90" s="84">
        <v>0.15</v>
      </c>
      <c r="AL90" s="84">
        <v>0.15</v>
      </c>
      <c r="AM90" s="84">
        <v>0.15</v>
      </c>
      <c r="AN90" s="84">
        <v>0.15</v>
      </c>
      <c r="AO90" s="84">
        <v>0.15</v>
      </c>
      <c r="AP90" s="84">
        <v>0.15</v>
      </c>
      <c r="AQ90" s="84">
        <v>0.15</v>
      </c>
      <c r="AR90" s="84">
        <v>0.15</v>
      </c>
      <c r="AS90" s="84">
        <v>0.15</v>
      </c>
      <c r="AT90" s="84">
        <v>0.15</v>
      </c>
      <c r="AU90" s="84">
        <v>0.15</v>
      </c>
      <c r="AV90" s="84">
        <v>0.15</v>
      </c>
      <c r="AW90" s="84">
        <v>0.15</v>
      </c>
      <c r="AX90" s="84">
        <v>0.15</v>
      </c>
      <c r="AY90" s="84">
        <v>0.15</v>
      </c>
      <c r="AZ90" s="84">
        <v>0.15</v>
      </c>
      <c r="BA90" s="84">
        <v>0.15</v>
      </c>
      <c r="BB90" s="84">
        <v>0.15</v>
      </c>
      <c r="BC90" s="84">
        <v>0.15</v>
      </c>
      <c r="BD90" s="84">
        <v>0.15</v>
      </c>
      <c r="BE90" s="84">
        <v>0.15</v>
      </c>
      <c r="BF90" s="84">
        <v>0.15</v>
      </c>
      <c r="BG90" s="84">
        <v>0.15</v>
      </c>
      <c r="BH90" s="84">
        <v>0.15</v>
      </c>
      <c r="BI90" s="84">
        <v>0.15</v>
      </c>
      <c r="BJ90" s="84">
        <v>0.15</v>
      </c>
      <c r="BK90" s="84">
        <v>0.15</v>
      </c>
      <c r="BL90" s="84">
        <v>0.15</v>
      </c>
      <c r="BM90" s="84">
        <v>0.15</v>
      </c>
      <c r="BN90" s="84">
        <v>0.15</v>
      </c>
      <c r="BO90" s="84">
        <v>0.15</v>
      </c>
      <c r="BP90" s="84">
        <v>0.15</v>
      </c>
      <c r="BR90" s="121">
        <f>'B2C_Unit Costs'!B34</f>
        <v>8.67</v>
      </c>
      <c r="BS90" s="121">
        <f t="shared" ref="BS90:BS92" si="23">BS17*(1+$BS$77)</f>
        <v>25.69779822660864</v>
      </c>
      <c r="BT90" s="121">
        <f t="shared" si="21"/>
        <v>24.542200375</v>
      </c>
      <c r="BU90" s="121">
        <f t="shared" si="21"/>
        <v>27.54649756077216</v>
      </c>
      <c r="BV90" s="121">
        <f t="shared" si="21"/>
        <v>36.428481846586344</v>
      </c>
      <c r="BW90" s="121">
        <f t="shared" si="21"/>
        <v>37.149872799285717</v>
      </c>
      <c r="BX90" s="121">
        <f t="shared" si="21"/>
        <v>36.483178792500006</v>
      </c>
      <c r="BY90" s="121">
        <f t="shared" si="21"/>
        <v>22.424038584696262</v>
      </c>
      <c r="BZ90" s="121">
        <f t="shared" si="21"/>
        <v>23.146738584696262</v>
      </c>
      <c r="CA90" s="121">
        <f t="shared" si="21"/>
        <v>0</v>
      </c>
      <c r="CB90" s="121">
        <f t="shared" si="21"/>
        <v>0</v>
      </c>
      <c r="CC90" s="121">
        <f t="shared" si="21"/>
        <v>0</v>
      </c>
      <c r="CD90" s="121">
        <f t="shared" si="21"/>
        <v>28.576427687500001</v>
      </c>
      <c r="CE90" s="121">
        <f t="shared" si="21"/>
        <v>0</v>
      </c>
      <c r="CF90" s="121">
        <f t="shared" si="21"/>
        <v>0</v>
      </c>
      <c r="CG90" s="121">
        <f t="shared" si="21"/>
        <v>0</v>
      </c>
      <c r="CH90" s="121">
        <f t="shared" si="21"/>
        <v>0</v>
      </c>
      <c r="CI90" s="121">
        <f t="shared" si="21"/>
        <v>0</v>
      </c>
      <c r="CJ90" s="121">
        <f t="shared" si="21"/>
        <v>20.191687944999998</v>
      </c>
      <c r="CK90" s="121">
        <f t="shared" si="21"/>
        <v>23.4099196375</v>
      </c>
      <c r="CL90" s="121">
        <f t="shared" si="21"/>
        <v>0</v>
      </c>
      <c r="CM90" s="121">
        <f t="shared" si="21"/>
        <v>0</v>
      </c>
      <c r="CN90" s="121">
        <f t="shared" si="21"/>
        <v>24.782402452500001</v>
      </c>
      <c r="CO90" s="121">
        <f t="shared" si="21"/>
        <v>0</v>
      </c>
      <c r="CP90" s="121">
        <f t="shared" si="21"/>
        <v>0</v>
      </c>
      <c r="CQ90" s="121">
        <f t="shared" si="21"/>
        <v>0</v>
      </c>
      <c r="CR90" s="121">
        <f t="shared" si="21"/>
        <v>0</v>
      </c>
      <c r="CS90" s="121">
        <f t="shared" si="21"/>
        <v>0</v>
      </c>
      <c r="CT90" s="121">
        <f t="shared" si="21"/>
        <v>0</v>
      </c>
      <c r="CU90" s="121">
        <f t="shared" si="21"/>
        <v>0</v>
      </c>
      <c r="CV90" s="121">
        <f t="shared" si="21"/>
        <v>0</v>
      </c>
      <c r="CW90" s="121">
        <f t="shared" si="21"/>
        <v>0</v>
      </c>
      <c r="CX90" s="121">
        <f t="shared" si="21"/>
        <v>0</v>
      </c>
    </row>
    <row r="91" spans="1:102" s="83" customFormat="1" ht="13.9">
      <c r="A91" s="89" t="str">
        <f t="shared" si="22"/>
        <v>Parcel C - (Powyżej 5 kg do 10 kg)</v>
      </c>
      <c r="B91" s="120">
        <f t="shared" si="18"/>
        <v>10.200000000000001</v>
      </c>
      <c r="C91" s="120">
        <f t="shared" si="18"/>
        <v>30.232703796010167</v>
      </c>
      <c r="D91" s="120">
        <f t="shared" si="18"/>
        <v>28.873176911764705</v>
      </c>
      <c r="E91" s="120">
        <f t="shared" si="18"/>
        <v>32.407644189143717</v>
      </c>
      <c r="F91" s="120">
        <f t="shared" si="18"/>
        <v>42.857037466572173</v>
      </c>
      <c r="G91" s="120">
        <f t="shared" si="18"/>
        <v>46.913955994357757</v>
      </c>
      <c r="H91" s="120">
        <f t="shared" si="18"/>
        <v>42.92138681470589</v>
      </c>
      <c r="I91" s="120">
        <f t="shared" si="18"/>
        <v>26.381221864348543</v>
      </c>
      <c r="J91" s="120">
        <f t="shared" si="18"/>
        <v>27.231457158466192</v>
      </c>
      <c r="K91" s="120">
        <f t="shared" si="18"/>
        <v>0</v>
      </c>
      <c r="L91" s="120">
        <f t="shared" si="18"/>
        <v>0</v>
      </c>
      <c r="M91" s="120">
        <f t="shared" si="18"/>
        <v>0</v>
      </c>
      <c r="N91" s="120">
        <f t="shared" si="18"/>
        <v>33.619326691176475</v>
      </c>
      <c r="O91" s="120">
        <f t="shared" si="18"/>
        <v>0</v>
      </c>
      <c r="P91" s="120">
        <f t="shared" si="18"/>
        <v>0</v>
      </c>
      <c r="Q91" s="120">
        <f t="shared" si="18"/>
        <v>0</v>
      </c>
      <c r="R91" s="120">
        <f t="shared" si="19"/>
        <v>0</v>
      </c>
      <c r="S91" s="120">
        <f t="shared" si="19"/>
        <v>0</v>
      </c>
      <c r="T91" s="120">
        <f t="shared" si="19"/>
        <v>23.754926994117646</v>
      </c>
      <c r="U91" s="120">
        <f t="shared" si="19"/>
        <v>27.541081926470589</v>
      </c>
      <c r="V91" s="120">
        <f t="shared" si="19"/>
        <v>0</v>
      </c>
      <c r="W91" s="120">
        <f t="shared" si="19"/>
        <v>0</v>
      </c>
      <c r="X91" s="120">
        <f t="shared" si="19"/>
        <v>29.155767591176474</v>
      </c>
      <c r="Y91" s="120">
        <f t="shared" si="19"/>
        <v>0</v>
      </c>
      <c r="Z91" s="120">
        <f t="shared" si="19"/>
        <v>0</v>
      </c>
      <c r="AA91" s="120">
        <f t="shared" si="19"/>
        <v>0</v>
      </c>
      <c r="AB91" s="120">
        <f t="shared" si="19"/>
        <v>0</v>
      </c>
      <c r="AC91" s="120">
        <f t="shared" si="19"/>
        <v>0</v>
      </c>
      <c r="AD91" s="120">
        <f t="shared" si="19"/>
        <v>0</v>
      </c>
      <c r="AE91" s="120">
        <f t="shared" si="19"/>
        <v>0</v>
      </c>
      <c r="AF91" s="120">
        <f t="shared" si="19"/>
        <v>0</v>
      </c>
      <c r="AG91" s="120">
        <f t="shared" si="19"/>
        <v>0</v>
      </c>
      <c r="AH91" s="120">
        <f t="shared" si="20"/>
        <v>0</v>
      </c>
      <c r="AJ91" s="84">
        <v>0.15</v>
      </c>
      <c r="AK91" s="84">
        <v>0.15</v>
      </c>
      <c r="AL91" s="84">
        <v>0.15</v>
      </c>
      <c r="AM91" s="84">
        <v>0.15</v>
      </c>
      <c r="AN91" s="84">
        <v>0.15</v>
      </c>
      <c r="AO91" s="84">
        <v>0.15</v>
      </c>
      <c r="AP91" s="84">
        <v>0.15</v>
      </c>
      <c r="AQ91" s="84">
        <v>0.15</v>
      </c>
      <c r="AR91" s="84">
        <v>0.15</v>
      </c>
      <c r="AS91" s="84">
        <v>0.15</v>
      </c>
      <c r="AT91" s="84">
        <v>0.15</v>
      </c>
      <c r="AU91" s="84">
        <v>0.15</v>
      </c>
      <c r="AV91" s="84">
        <v>0.15</v>
      </c>
      <c r="AW91" s="84">
        <v>0.15</v>
      </c>
      <c r="AX91" s="84">
        <v>0.15</v>
      </c>
      <c r="AY91" s="84">
        <v>0.15</v>
      </c>
      <c r="AZ91" s="84">
        <v>0.15</v>
      </c>
      <c r="BA91" s="84">
        <v>0.15</v>
      </c>
      <c r="BB91" s="84">
        <v>0.15</v>
      </c>
      <c r="BC91" s="84">
        <v>0.15</v>
      </c>
      <c r="BD91" s="84">
        <v>0.15</v>
      </c>
      <c r="BE91" s="84">
        <v>0.15</v>
      </c>
      <c r="BF91" s="84">
        <v>0.15</v>
      </c>
      <c r="BG91" s="84">
        <v>0.15</v>
      </c>
      <c r="BH91" s="84">
        <v>0.15</v>
      </c>
      <c r="BI91" s="84">
        <v>0.15</v>
      </c>
      <c r="BJ91" s="84">
        <v>0.15</v>
      </c>
      <c r="BK91" s="84">
        <v>0.15</v>
      </c>
      <c r="BL91" s="84">
        <v>0.15</v>
      </c>
      <c r="BM91" s="84">
        <v>0.15</v>
      </c>
      <c r="BN91" s="84">
        <v>0.15</v>
      </c>
      <c r="BO91" s="84">
        <v>0.15</v>
      </c>
      <c r="BP91" s="84">
        <v>0.15</v>
      </c>
      <c r="BR91" s="121">
        <f>'B2C_Unit Costs'!B35</f>
        <v>8.67</v>
      </c>
      <c r="BS91" s="121">
        <f t="shared" si="23"/>
        <v>25.69779822660864</v>
      </c>
      <c r="BT91" s="121">
        <f t="shared" si="21"/>
        <v>24.542200375</v>
      </c>
      <c r="BU91" s="121">
        <f t="shared" si="21"/>
        <v>27.54649756077216</v>
      </c>
      <c r="BV91" s="121">
        <f t="shared" si="21"/>
        <v>36.428481846586344</v>
      </c>
      <c r="BW91" s="121">
        <f t="shared" si="21"/>
        <v>39.876862595204095</v>
      </c>
      <c r="BX91" s="121">
        <f t="shared" si="21"/>
        <v>36.483178792500006</v>
      </c>
      <c r="BY91" s="121">
        <f t="shared" si="21"/>
        <v>22.424038584696262</v>
      </c>
      <c r="BZ91" s="121">
        <f t="shared" si="21"/>
        <v>23.146738584696262</v>
      </c>
      <c r="CA91" s="121">
        <f t="shared" si="21"/>
        <v>0</v>
      </c>
      <c r="CB91" s="121">
        <f t="shared" si="21"/>
        <v>0</v>
      </c>
      <c r="CC91" s="121">
        <f t="shared" si="21"/>
        <v>0</v>
      </c>
      <c r="CD91" s="121">
        <f t="shared" si="21"/>
        <v>28.576427687500001</v>
      </c>
      <c r="CE91" s="121">
        <f t="shared" si="21"/>
        <v>0</v>
      </c>
      <c r="CF91" s="121">
        <f t="shared" si="21"/>
        <v>0</v>
      </c>
      <c r="CG91" s="121">
        <f t="shared" si="21"/>
        <v>0</v>
      </c>
      <c r="CH91" s="121">
        <f t="shared" si="21"/>
        <v>0</v>
      </c>
      <c r="CI91" s="121">
        <f t="shared" si="21"/>
        <v>0</v>
      </c>
      <c r="CJ91" s="121">
        <f t="shared" si="21"/>
        <v>20.191687944999998</v>
      </c>
      <c r="CK91" s="121">
        <f t="shared" si="21"/>
        <v>23.4099196375</v>
      </c>
      <c r="CL91" s="121">
        <f t="shared" si="21"/>
        <v>0</v>
      </c>
      <c r="CM91" s="121">
        <f t="shared" si="21"/>
        <v>0</v>
      </c>
      <c r="CN91" s="121">
        <f t="shared" si="21"/>
        <v>24.782402452500001</v>
      </c>
      <c r="CO91" s="121">
        <f t="shared" si="21"/>
        <v>0</v>
      </c>
      <c r="CP91" s="121">
        <f t="shared" si="21"/>
        <v>0</v>
      </c>
      <c r="CQ91" s="121">
        <f t="shared" si="21"/>
        <v>0</v>
      </c>
      <c r="CR91" s="121">
        <f t="shared" si="21"/>
        <v>0</v>
      </c>
      <c r="CS91" s="121">
        <f t="shared" si="21"/>
        <v>0</v>
      </c>
      <c r="CT91" s="121">
        <f t="shared" si="21"/>
        <v>0</v>
      </c>
      <c r="CU91" s="121">
        <f t="shared" si="21"/>
        <v>0</v>
      </c>
      <c r="CV91" s="121">
        <f t="shared" si="21"/>
        <v>0</v>
      </c>
      <c r="CW91" s="121">
        <f t="shared" si="21"/>
        <v>0</v>
      </c>
      <c r="CX91" s="121">
        <f t="shared" si="21"/>
        <v>0</v>
      </c>
    </row>
    <row r="92" spans="1:102" s="83" customFormat="1" ht="13.9">
      <c r="A92" s="89" t="str">
        <f t="shared" si="22"/>
        <v>Parcel D - (Powyżej 10 kg do 15 kg)</v>
      </c>
      <c r="B92" s="120">
        <f t="shared" si="18"/>
        <v>14.035294117647059</v>
      </c>
      <c r="C92" s="120">
        <f t="shared" si="18"/>
        <v>35.577409678363097</v>
      </c>
      <c r="D92" s="120">
        <f t="shared" si="18"/>
        <v>34.217882794117649</v>
      </c>
      <c r="E92" s="120">
        <f t="shared" si="18"/>
        <v>37.752350071496664</v>
      </c>
      <c r="F92" s="120">
        <f t="shared" si="18"/>
        <v>50.436564988424308</v>
      </c>
      <c r="G92" s="120">
        <f t="shared" si="18"/>
        <v>65.290294529771927</v>
      </c>
      <c r="H92" s="120">
        <f t="shared" si="18"/>
        <v>48.266092697058831</v>
      </c>
      <c r="I92" s="120">
        <f t="shared" si="18"/>
        <v>35.153635278312265</v>
      </c>
      <c r="J92" s="120">
        <f t="shared" si="18"/>
        <v>27.231457158466192</v>
      </c>
      <c r="K92" s="120">
        <f t="shared" si="18"/>
        <v>0</v>
      </c>
      <c r="L92" s="120">
        <f t="shared" si="18"/>
        <v>0</v>
      </c>
      <c r="M92" s="120">
        <f t="shared" si="18"/>
        <v>0</v>
      </c>
      <c r="N92" s="120">
        <f t="shared" si="18"/>
        <v>38.964032573529423</v>
      </c>
      <c r="O92" s="120">
        <f t="shared" si="18"/>
        <v>0</v>
      </c>
      <c r="P92" s="120">
        <f t="shared" si="18"/>
        <v>0</v>
      </c>
      <c r="Q92" s="120">
        <f t="shared" si="18"/>
        <v>0</v>
      </c>
      <c r="R92" s="120">
        <f t="shared" si="19"/>
        <v>0</v>
      </c>
      <c r="S92" s="120">
        <f t="shared" si="19"/>
        <v>0</v>
      </c>
      <c r="T92" s="120">
        <f t="shared" si="19"/>
        <v>29.09963287647059</v>
      </c>
      <c r="U92" s="120">
        <f t="shared" si="19"/>
        <v>32.885787808823537</v>
      </c>
      <c r="V92" s="120">
        <f t="shared" si="19"/>
        <v>0</v>
      </c>
      <c r="W92" s="120">
        <f t="shared" si="19"/>
        <v>0</v>
      </c>
      <c r="X92" s="120">
        <f t="shared" si="19"/>
        <v>34.500473473529411</v>
      </c>
      <c r="Y92" s="120">
        <f t="shared" si="19"/>
        <v>0</v>
      </c>
      <c r="Z92" s="120">
        <f t="shared" si="19"/>
        <v>0</v>
      </c>
      <c r="AA92" s="120">
        <f t="shared" si="19"/>
        <v>0</v>
      </c>
      <c r="AB92" s="120">
        <f t="shared" si="19"/>
        <v>0</v>
      </c>
      <c r="AC92" s="120">
        <f t="shared" si="19"/>
        <v>0</v>
      </c>
      <c r="AD92" s="120">
        <f t="shared" si="19"/>
        <v>0</v>
      </c>
      <c r="AE92" s="120">
        <f t="shared" si="19"/>
        <v>0</v>
      </c>
      <c r="AF92" s="120">
        <f t="shared" si="19"/>
        <v>0</v>
      </c>
      <c r="AG92" s="120">
        <f t="shared" si="19"/>
        <v>0</v>
      </c>
      <c r="AH92" s="120">
        <f t="shared" si="20"/>
        <v>0</v>
      </c>
      <c r="AJ92" s="84">
        <v>0.15</v>
      </c>
      <c r="AK92" s="84">
        <v>0.15</v>
      </c>
      <c r="AL92" s="84">
        <v>0.15</v>
      </c>
      <c r="AM92" s="84">
        <v>0.15</v>
      </c>
      <c r="AN92" s="84">
        <v>0.15</v>
      </c>
      <c r="AO92" s="84">
        <v>0.15</v>
      </c>
      <c r="AP92" s="84">
        <v>0.15</v>
      </c>
      <c r="AQ92" s="84">
        <v>0.15</v>
      </c>
      <c r="AR92" s="84">
        <v>0.15</v>
      </c>
      <c r="AS92" s="84">
        <v>0.15</v>
      </c>
      <c r="AT92" s="84">
        <v>0.15</v>
      </c>
      <c r="AU92" s="84">
        <v>0.15</v>
      </c>
      <c r="AV92" s="84">
        <v>0.15</v>
      </c>
      <c r="AW92" s="84">
        <v>0.15</v>
      </c>
      <c r="AX92" s="84">
        <v>0.15</v>
      </c>
      <c r="AY92" s="84">
        <v>0.15</v>
      </c>
      <c r="AZ92" s="84">
        <v>0.15</v>
      </c>
      <c r="BA92" s="84">
        <v>0.15</v>
      </c>
      <c r="BB92" s="84">
        <v>0.15</v>
      </c>
      <c r="BC92" s="84">
        <v>0.15</v>
      </c>
      <c r="BD92" s="84">
        <v>0.15</v>
      </c>
      <c r="BE92" s="84">
        <v>0.15</v>
      </c>
      <c r="BF92" s="84">
        <v>0.15</v>
      </c>
      <c r="BG92" s="84">
        <v>0.15</v>
      </c>
      <c r="BH92" s="84">
        <v>0.15</v>
      </c>
      <c r="BI92" s="84">
        <v>0.15</v>
      </c>
      <c r="BJ92" s="84">
        <v>0.15</v>
      </c>
      <c r="BK92" s="84">
        <v>0.15</v>
      </c>
      <c r="BL92" s="84">
        <v>0.15</v>
      </c>
      <c r="BM92" s="84">
        <v>0.15</v>
      </c>
      <c r="BN92" s="84">
        <v>0.15</v>
      </c>
      <c r="BO92" s="84">
        <v>0.15</v>
      </c>
      <c r="BP92" s="84">
        <v>0.15</v>
      </c>
      <c r="BR92" s="121">
        <f>'B2C_Unit Costs'!B36</f>
        <v>11.93</v>
      </c>
      <c r="BS92" s="121">
        <f t="shared" si="23"/>
        <v>30.240798226608632</v>
      </c>
      <c r="BT92" s="121">
        <f t="shared" si="21"/>
        <v>29.085200375000003</v>
      </c>
      <c r="BU92" s="121">
        <f t="shared" si="21"/>
        <v>32.089497560772166</v>
      </c>
      <c r="BV92" s="121">
        <f t="shared" si="21"/>
        <v>42.871080240160659</v>
      </c>
      <c r="BW92" s="121">
        <f t="shared" si="21"/>
        <v>55.496750350306137</v>
      </c>
      <c r="BX92" s="121">
        <f t="shared" si="21"/>
        <v>41.026178792500005</v>
      </c>
      <c r="BY92" s="121">
        <f t="shared" si="21"/>
        <v>29.880589986565425</v>
      </c>
      <c r="BZ92" s="121">
        <f t="shared" si="21"/>
        <v>23.146738584696262</v>
      </c>
      <c r="CA92" s="121">
        <f t="shared" si="21"/>
        <v>0</v>
      </c>
      <c r="CB92" s="121">
        <f t="shared" si="21"/>
        <v>0</v>
      </c>
      <c r="CC92" s="121">
        <f t="shared" si="21"/>
        <v>0</v>
      </c>
      <c r="CD92" s="121">
        <f t="shared" si="21"/>
        <v>33.119427687500007</v>
      </c>
      <c r="CE92" s="121">
        <f t="shared" si="21"/>
        <v>0</v>
      </c>
      <c r="CF92" s="121">
        <f t="shared" si="21"/>
        <v>0</v>
      </c>
      <c r="CG92" s="121">
        <f t="shared" si="21"/>
        <v>0</v>
      </c>
      <c r="CH92" s="121">
        <f t="shared" si="21"/>
        <v>0</v>
      </c>
      <c r="CI92" s="121">
        <f t="shared" si="21"/>
        <v>0</v>
      </c>
      <c r="CJ92" s="121">
        <f t="shared" si="21"/>
        <v>24.734687945000001</v>
      </c>
      <c r="CK92" s="121">
        <f t="shared" si="21"/>
        <v>27.952919637500003</v>
      </c>
      <c r="CL92" s="121">
        <f t="shared" si="21"/>
        <v>0</v>
      </c>
      <c r="CM92" s="121">
        <f t="shared" si="21"/>
        <v>0</v>
      </c>
      <c r="CN92" s="121">
        <f t="shared" si="21"/>
        <v>29.325402452500001</v>
      </c>
      <c r="CO92" s="121">
        <f t="shared" si="21"/>
        <v>0</v>
      </c>
      <c r="CP92" s="121">
        <f t="shared" si="21"/>
        <v>0</v>
      </c>
      <c r="CQ92" s="121">
        <f t="shared" si="21"/>
        <v>0</v>
      </c>
      <c r="CR92" s="121">
        <f t="shared" si="21"/>
        <v>0</v>
      </c>
      <c r="CS92" s="121">
        <f t="shared" si="21"/>
        <v>0</v>
      </c>
      <c r="CT92" s="121">
        <f t="shared" si="21"/>
        <v>0</v>
      </c>
      <c r="CU92" s="121">
        <f t="shared" si="21"/>
        <v>0</v>
      </c>
      <c r="CV92" s="121">
        <f t="shared" si="21"/>
        <v>0</v>
      </c>
      <c r="CW92" s="121">
        <f t="shared" si="21"/>
        <v>0</v>
      </c>
      <c r="CX92" s="121">
        <f t="shared" si="21"/>
        <v>0</v>
      </c>
    </row>
    <row r="94" spans="1:102" ht="14.45">
      <c r="A94" s="80" t="s">
        <v>130</v>
      </c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80"/>
      <c r="AH94" s="80"/>
      <c r="AJ94" s="80"/>
      <c r="AK94" s="80"/>
      <c r="AL94" s="80"/>
      <c r="AM94" s="80"/>
      <c r="AN94" s="80"/>
      <c r="AO94" s="80"/>
      <c r="AP94" s="80"/>
      <c r="AQ94" s="80"/>
      <c r="AR94" s="80"/>
      <c r="AS94" s="80"/>
      <c r="AT94" s="80"/>
      <c r="AU94" s="80"/>
      <c r="AV94" s="80"/>
      <c r="AW94" s="80"/>
      <c r="AX94" s="80"/>
      <c r="AY94" s="80"/>
      <c r="AZ94" s="80"/>
      <c r="BA94" s="80"/>
      <c r="BB94" s="80"/>
      <c r="BC94" s="80"/>
      <c r="BD94" s="80"/>
      <c r="BE94" s="80"/>
      <c r="BF94" s="80"/>
      <c r="BG94" s="80"/>
      <c r="BH94" s="80"/>
      <c r="BI94" s="80"/>
      <c r="BJ94" s="80"/>
      <c r="BK94" s="80"/>
      <c r="BL94" s="80"/>
      <c r="BM94" s="80"/>
      <c r="BN94" s="80"/>
      <c r="BO94" s="80"/>
      <c r="BP94" s="80"/>
      <c r="BR94" s="80"/>
      <c r="BS94" s="80"/>
      <c r="BT94" s="80"/>
      <c r="BU94" s="80"/>
      <c r="BV94" s="80"/>
      <c r="BW94" s="80"/>
      <c r="BX94" s="80"/>
      <c r="BY94" s="80"/>
      <c r="BZ94" s="80"/>
      <c r="CA94" s="80"/>
      <c r="CB94" s="80"/>
      <c r="CC94" s="80"/>
      <c r="CD94" s="80"/>
      <c r="CE94" s="80"/>
      <c r="CF94" s="80"/>
      <c r="CG94" s="80"/>
      <c r="CH94" s="80"/>
      <c r="CI94" s="80"/>
      <c r="CJ94" s="80"/>
      <c r="CK94" s="80"/>
      <c r="CL94" s="80"/>
      <c r="CM94" s="80"/>
      <c r="CN94" s="80"/>
      <c r="CO94" s="80"/>
      <c r="CP94" s="80"/>
      <c r="CQ94" s="80"/>
      <c r="CR94" s="80"/>
      <c r="CS94" s="80"/>
      <c r="CT94" s="80"/>
      <c r="CU94" s="80"/>
      <c r="CV94" s="80"/>
      <c r="CW94" s="80"/>
      <c r="CX94" s="80"/>
    </row>
    <row r="95" spans="1:102" s="83" customFormat="1" ht="13.9">
      <c r="A95" s="90" t="s">
        <v>131</v>
      </c>
      <c r="B95" s="85">
        <v>0</v>
      </c>
      <c r="C95" s="82">
        <v>0</v>
      </c>
      <c r="D95" s="82">
        <v>0</v>
      </c>
      <c r="E95" s="82">
        <v>0</v>
      </c>
      <c r="F95" s="82">
        <v>0</v>
      </c>
      <c r="G95" s="82">
        <v>0</v>
      </c>
      <c r="H95" s="82">
        <v>0</v>
      </c>
      <c r="I95" s="82">
        <v>0</v>
      </c>
      <c r="J95" s="82">
        <v>0</v>
      </c>
      <c r="K95" s="82">
        <v>0</v>
      </c>
      <c r="L95" s="82">
        <v>0</v>
      </c>
      <c r="M95" s="82">
        <v>0</v>
      </c>
      <c r="N95" s="82">
        <v>0</v>
      </c>
      <c r="O95" s="82">
        <v>0</v>
      </c>
      <c r="P95" s="82">
        <v>0</v>
      </c>
      <c r="Q95" s="82">
        <v>0</v>
      </c>
      <c r="R95" s="82">
        <v>0</v>
      </c>
      <c r="S95" s="82">
        <v>0</v>
      </c>
      <c r="T95" s="82">
        <v>0</v>
      </c>
      <c r="U95" s="82">
        <v>0</v>
      </c>
      <c r="V95" s="82">
        <v>0</v>
      </c>
      <c r="W95" s="82">
        <v>0</v>
      </c>
      <c r="X95" s="82">
        <v>0</v>
      </c>
      <c r="Y95" s="82">
        <v>0</v>
      </c>
      <c r="Z95" s="82">
        <v>0</v>
      </c>
      <c r="AA95" s="82">
        <v>0</v>
      </c>
      <c r="AB95" s="82">
        <v>0</v>
      </c>
      <c r="AC95" s="82">
        <v>0</v>
      </c>
      <c r="AD95" s="82">
        <v>0</v>
      </c>
      <c r="AE95" s="82">
        <v>0</v>
      </c>
      <c r="AF95" s="82">
        <v>0</v>
      </c>
      <c r="AG95" s="82">
        <v>0</v>
      </c>
      <c r="AH95" s="82">
        <v>0</v>
      </c>
      <c r="AJ95" s="84">
        <v>0.3</v>
      </c>
      <c r="AK95" s="84">
        <v>0.3</v>
      </c>
      <c r="AL95" s="84">
        <v>0.3</v>
      </c>
      <c r="AM95" s="84">
        <v>0.3</v>
      </c>
      <c r="AN95" s="84">
        <v>0.3</v>
      </c>
      <c r="AO95" s="84">
        <v>0.3</v>
      </c>
      <c r="AP95" s="84">
        <v>0.3</v>
      </c>
      <c r="AQ95" s="84">
        <v>0.3</v>
      </c>
      <c r="AR95" s="84">
        <v>0.3</v>
      </c>
      <c r="AS95" s="84">
        <v>0.3</v>
      </c>
      <c r="AT95" s="84">
        <v>0.3</v>
      </c>
      <c r="AU95" s="84">
        <v>0.3</v>
      </c>
      <c r="AV95" s="84">
        <v>0.3</v>
      </c>
      <c r="AW95" s="84">
        <v>0.3</v>
      </c>
      <c r="AX95" s="84">
        <v>0.3</v>
      </c>
      <c r="AY95" s="84">
        <v>0.3</v>
      </c>
      <c r="AZ95" s="84">
        <v>0.3</v>
      </c>
      <c r="BA95" s="84">
        <v>0.3</v>
      </c>
      <c r="BB95" s="84">
        <v>0.3</v>
      </c>
      <c r="BC95" s="84">
        <v>0.3</v>
      </c>
      <c r="BD95" s="84">
        <v>0.3</v>
      </c>
      <c r="BE95" s="84">
        <v>0.3</v>
      </c>
      <c r="BF95" s="84">
        <v>0.3</v>
      </c>
      <c r="BG95" s="84">
        <v>0.3</v>
      </c>
      <c r="BH95" s="84">
        <v>0.3</v>
      </c>
      <c r="BI95" s="84">
        <v>0.3</v>
      </c>
      <c r="BJ95" s="84">
        <v>0.3</v>
      </c>
      <c r="BK95" s="84">
        <v>0.3</v>
      </c>
      <c r="BL95" s="84">
        <v>0.3</v>
      </c>
      <c r="BM95" s="84">
        <v>0.3</v>
      </c>
      <c r="BN95" s="84">
        <v>0.3</v>
      </c>
      <c r="BO95" s="84">
        <v>0.3</v>
      </c>
      <c r="BP95" s="84">
        <v>0.3</v>
      </c>
      <c r="BR95" s="84"/>
      <c r="BS95" s="122"/>
      <c r="BT95" s="122"/>
      <c r="BU95" s="122"/>
      <c r="BV95" s="122"/>
      <c r="BW95" s="122"/>
      <c r="BX95" s="122"/>
      <c r="BY95" s="122"/>
      <c r="BZ95" s="122"/>
      <c r="CA95" s="122"/>
      <c r="CB95" s="122"/>
      <c r="CC95" s="122"/>
      <c r="CD95" s="122"/>
      <c r="CE95" s="122"/>
      <c r="CF95" s="122"/>
      <c r="CG95" s="122"/>
      <c r="CH95" s="122"/>
      <c r="CI95" s="122"/>
      <c r="CJ95" s="122"/>
      <c r="CK95" s="122"/>
      <c r="CL95" s="122"/>
      <c r="CM95" s="122"/>
      <c r="CN95" s="122"/>
      <c r="CO95" s="122"/>
      <c r="CP95" s="122"/>
      <c r="CQ95" s="122"/>
      <c r="CR95" s="122"/>
      <c r="CS95" s="122"/>
      <c r="CT95" s="122"/>
      <c r="CU95" s="122"/>
      <c r="CV95" s="122"/>
      <c r="CW95" s="122"/>
      <c r="CX95" s="122"/>
    </row>
    <row r="96" spans="1:102" s="83" customFormat="1" ht="13.9">
      <c r="A96" s="90" t="s">
        <v>132</v>
      </c>
      <c r="B96" s="85">
        <v>0</v>
      </c>
      <c r="C96" s="82">
        <v>0</v>
      </c>
      <c r="D96" s="82">
        <v>0</v>
      </c>
      <c r="E96" s="82">
        <v>0</v>
      </c>
      <c r="F96" s="82">
        <v>0</v>
      </c>
      <c r="G96" s="82">
        <v>0</v>
      </c>
      <c r="H96" s="82">
        <v>0</v>
      </c>
      <c r="I96" s="82">
        <v>0</v>
      </c>
      <c r="J96" s="82">
        <v>0</v>
      </c>
      <c r="K96" s="82">
        <v>0</v>
      </c>
      <c r="L96" s="82">
        <v>0</v>
      </c>
      <c r="M96" s="82">
        <v>0</v>
      </c>
      <c r="N96" s="82">
        <v>0</v>
      </c>
      <c r="O96" s="82">
        <v>0</v>
      </c>
      <c r="P96" s="82">
        <v>0</v>
      </c>
      <c r="Q96" s="82">
        <v>0</v>
      </c>
      <c r="R96" s="82">
        <v>0</v>
      </c>
      <c r="S96" s="82">
        <v>0</v>
      </c>
      <c r="T96" s="82">
        <v>0</v>
      </c>
      <c r="U96" s="82">
        <v>0</v>
      </c>
      <c r="V96" s="82">
        <v>0</v>
      </c>
      <c r="W96" s="82">
        <v>0</v>
      </c>
      <c r="X96" s="82">
        <v>0</v>
      </c>
      <c r="Y96" s="82">
        <v>0</v>
      </c>
      <c r="Z96" s="82">
        <v>0</v>
      </c>
      <c r="AA96" s="82">
        <v>0</v>
      </c>
      <c r="AB96" s="82">
        <v>0</v>
      </c>
      <c r="AC96" s="82">
        <v>0</v>
      </c>
      <c r="AD96" s="82">
        <v>0</v>
      </c>
      <c r="AE96" s="82">
        <v>0</v>
      </c>
      <c r="AF96" s="82">
        <v>0</v>
      </c>
      <c r="AG96" s="82">
        <v>0</v>
      </c>
      <c r="AH96" s="82">
        <v>0</v>
      </c>
      <c r="AJ96" s="84">
        <v>0.3</v>
      </c>
      <c r="AK96" s="84">
        <v>0.3</v>
      </c>
      <c r="AL96" s="84">
        <v>0.3</v>
      </c>
      <c r="AM96" s="84">
        <v>0.3</v>
      </c>
      <c r="AN96" s="84">
        <v>0.3</v>
      </c>
      <c r="AO96" s="84">
        <v>0.3</v>
      </c>
      <c r="AP96" s="84">
        <v>0.3</v>
      </c>
      <c r="AQ96" s="84">
        <v>0.3</v>
      </c>
      <c r="AR96" s="84">
        <v>0.3</v>
      </c>
      <c r="AS96" s="84">
        <v>0.3</v>
      </c>
      <c r="AT96" s="84">
        <v>0.3</v>
      </c>
      <c r="AU96" s="84">
        <v>0.3</v>
      </c>
      <c r="AV96" s="84">
        <v>0.3</v>
      </c>
      <c r="AW96" s="84">
        <v>0.3</v>
      </c>
      <c r="AX96" s="84">
        <v>0.3</v>
      </c>
      <c r="AY96" s="84">
        <v>0.3</v>
      </c>
      <c r="AZ96" s="84">
        <v>0.3</v>
      </c>
      <c r="BA96" s="84">
        <v>0.3</v>
      </c>
      <c r="BB96" s="84">
        <v>0.3</v>
      </c>
      <c r="BC96" s="84">
        <v>0.3</v>
      </c>
      <c r="BD96" s="84">
        <v>0.3</v>
      </c>
      <c r="BE96" s="84">
        <v>0.3</v>
      </c>
      <c r="BF96" s="84">
        <v>0.3</v>
      </c>
      <c r="BG96" s="84">
        <v>0.3</v>
      </c>
      <c r="BH96" s="84">
        <v>0.3</v>
      </c>
      <c r="BI96" s="84">
        <v>0.3</v>
      </c>
      <c r="BJ96" s="84">
        <v>0.3</v>
      </c>
      <c r="BK96" s="84">
        <v>0.3</v>
      </c>
      <c r="BL96" s="84">
        <v>0.3</v>
      </c>
      <c r="BM96" s="84">
        <v>0.3</v>
      </c>
      <c r="BN96" s="84">
        <v>0.3</v>
      </c>
      <c r="BO96" s="84">
        <v>0.3</v>
      </c>
      <c r="BP96" s="84">
        <v>0.3</v>
      </c>
      <c r="BR96" s="84"/>
      <c r="BS96" s="122"/>
      <c r="BT96" s="122"/>
      <c r="BU96" s="122"/>
      <c r="BV96" s="122"/>
      <c r="BW96" s="122"/>
      <c r="BX96" s="122"/>
      <c r="BY96" s="122"/>
      <c r="BZ96" s="122"/>
      <c r="CA96" s="122"/>
      <c r="CB96" s="122"/>
      <c r="CC96" s="122"/>
      <c r="CD96" s="122"/>
      <c r="CE96" s="122"/>
      <c r="CF96" s="122"/>
      <c r="CG96" s="122"/>
      <c r="CH96" s="122"/>
      <c r="CI96" s="122"/>
      <c r="CJ96" s="122"/>
      <c r="CK96" s="122"/>
      <c r="CL96" s="122"/>
      <c r="CM96" s="122"/>
      <c r="CN96" s="122"/>
      <c r="CO96" s="122"/>
      <c r="CP96" s="122"/>
      <c r="CQ96" s="122"/>
      <c r="CR96" s="122"/>
      <c r="CS96" s="122"/>
      <c r="CT96" s="122"/>
      <c r="CU96" s="122"/>
      <c r="CV96" s="122"/>
      <c r="CW96" s="122"/>
      <c r="CX96" s="122"/>
    </row>
    <row r="97" spans="1:102" s="83" customFormat="1" ht="13.9">
      <c r="A97" s="90" t="s">
        <v>133</v>
      </c>
      <c r="B97" s="85">
        <v>0</v>
      </c>
      <c r="C97" s="82">
        <v>0</v>
      </c>
      <c r="D97" s="82">
        <v>0</v>
      </c>
      <c r="E97" s="82">
        <v>0</v>
      </c>
      <c r="F97" s="82">
        <v>0</v>
      </c>
      <c r="G97" s="82">
        <v>0</v>
      </c>
      <c r="H97" s="82">
        <v>0</v>
      </c>
      <c r="I97" s="82">
        <v>0</v>
      </c>
      <c r="J97" s="82">
        <v>0</v>
      </c>
      <c r="K97" s="82">
        <v>0</v>
      </c>
      <c r="L97" s="82">
        <v>0</v>
      </c>
      <c r="M97" s="82">
        <v>0</v>
      </c>
      <c r="N97" s="82">
        <v>0</v>
      </c>
      <c r="O97" s="82">
        <v>0</v>
      </c>
      <c r="P97" s="82">
        <v>0</v>
      </c>
      <c r="Q97" s="82">
        <v>0</v>
      </c>
      <c r="R97" s="82">
        <v>0</v>
      </c>
      <c r="S97" s="82">
        <v>0</v>
      </c>
      <c r="T97" s="82">
        <v>0</v>
      </c>
      <c r="U97" s="82">
        <v>0</v>
      </c>
      <c r="V97" s="82">
        <v>0</v>
      </c>
      <c r="W97" s="82">
        <v>0</v>
      </c>
      <c r="X97" s="82">
        <v>0</v>
      </c>
      <c r="Y97" s="82">
        <v>0</v>
      </c>
      <c r="Z97" s="82">
        <v>0</v>
      </c>
      <c r="AA97" s="82">
        <v>0</v>
      </c>
      <c r="AB97" s="82">
        <v>0</v>
      </c>
      <c r="AC97" s="82">
        <v>0</v>
      </c>
      <c r="AD97" s="82">
        <v>0</v>
      </c>
      <c r="AE97" s="82">
        <v>0</v>
      </c>
      <c r="AF97" s="82">
        <v>0</v>
      </c>
      <c r="AG97" s="82">
        <v>0</v>
      </c>
      <c r="AH97" s="82">
        <v>0</v>
      </c>
      <c r="AJ97" s="84">
        <v>0.3</v>
      </c>
      <c r="AK97" s="84">
        <v>0.3</v>
      </c>
      <c r="AL97" s="84">
        <v>0.3</v>
      </c>
      <c r="AM97" s="84">
        <v>0.3</v>
      </c>
      <c r="AN97" s="84">
        <v>0.3</v>
      </c>
      <c r="AO97" s="84">
        <v>0.3</v>
      </c>
      <c r="AP97" s="84">
        <v>0.3</v>
      </c>
      <c r="AQ97" s="84">
        <v>0.3</v>
      </c>
      <c r="AR97" s="84">
        <v>0.3</v>
      </c>
      <c r="AS97" s="84">
        <v>0.3</v>
      </c>
      <c r="AT97" s="84">
        <v>0.3</v>
      </c>
      <c r="AU97" s="84">
        <v>0.3</v>
      </c>
      <c r="AV97" s="84">
        <v>0.3</v>
      </c>
      <c r="AW97" s="84">
        <v>0.3</v>
      </c>
      <c r="AX97" s="84">
        <v>0.3</v>
      </c>
      <c r="AY97" s="84">
        <v>0.3</v>
      </c>
      <c r="AZ97" s="84">
        <v>0.3</v>
      </c>
      <c r="BA97" s="84">
        <v>0.3</v>
      </c>
      <c r="BB97" s="84">
        <v>0.3</v>
      </c>
      <c r="BC97" s="84">
        <v>0.3</v>
      </c>
      <c r="BD97" s="84">
        <v>0.3</v>
      </c>
      <c r="BE97" s="84">
        <v>0.3</v>
      </c>
      <c r="BF97" s="84">
        <v>0.3</v>
      </c>
      <c r="BG97" s="84">
        <v>0.3</v>
      </c>
      <c r="BH97" s="84">
        <v>0.3</v>
      </c>
      <c r="BI97" s="84">
        <v>0.3</v>
      </c>
      <c r="BJ97" s="84">
        <v>0.3</v>
      </c>
      <c r="BK97" s="84">
        <v>0.3</v>
      </c>
      <c r="BL97" s="84">
        <v>0.3</v>
      </c>
      <c r="BM97" s="84">
        <v>0.3</v>
      </c>
      <c r="BN97" s="84">
        <v>0.3</v>
      </c>
      <c r="BO97" s="84">
        <v>0.3</v>
      </c>
      <c r="BP97" s="84">
        <v>0.3</v>
      </c>
      <c r="BR97" s="84"/>
      <c r="BS97" s="122"/>
      <c r="BT97" s="122"/>
      <c r="BU97" s="122"/>
      <c r="BV97" s="122"/>
      <c r="BW97" s="122"/>
      <c r="BX97" s="122"/>
      <c r="BY97" s="122"/>
      <c r="BZ97" s="122"/>
      <c r="CA97" s="122"/>
      <c r="CB97" s="122"/>
      <c r="CC97" s="122"/>
      <c r="CD97" s="122"/>
      <c r="CE97" s="122"/>
      <c r="CF97" s="122"/>
      <c r="CG97" s="122"/>
      <c r="CH97" s="122"/>
      <c r="CI97" s="122"/>
      <c r="CJ97" s="122"/>
      <c r="CK97" s="122"/>
      <c r="CL97" s="122"/>
      <c r="CM97" s="122"/>
      <c r="CN97" s="122"/>
      <c r="CO97" s="122"/>
      <c r="CP97" s="122"/>
      <c r="CQ97" s="122"/>
      <c r="CR97" s="122"/>
      <c r="CS97" s="122"/>
      <c r="CT97" s="122"/>
      <c r="CU97" s="122"/>
      <c r="CV97" s="122"/>
      <c r="CW97" s="122"/>
      <c r="CX97" s="122"/>
    </row>
    <row r="98" spans="1:102" s="83" customFormat="1" ht="13.9">
      <c r="A98" s="90" t="s">
        <v>134</v>
      </c>
      <c r="B98" s="85">
        <v>0</v>
      </c>
      <c r="C98" s="82">
        <v>0</v>
      </c>
      <c r="D98" s="82">
        <v>0</v>
      </c>
      <c r="E98" s="82">
        <v>0</v>
      </c>
      <c r="F98" s="82">
        <v>0</v>
      </c>
      <c r="G98" s="82">
        <v>0</v>
      </c>
      <c r="H98" s="82">
        <v>0</v>
      </c>
      <c r="I98" s="82">
        <v>0</v>
      </c>
      <c r="J98" s="82">
        <v>0</v>
      </c>
      <c r="K98" s="82">
        <v>0</v>
      </c>
      <c r="L98" s="82">
        <v>0</v>
      </c>
      <c r="M98" s="82">
        <v>0</v>
      </c>
      <c r="N98" s="82">
        <v>0</v>
      </c>
      <c r="O98" s="82">
        <v>0</v>
      </c>
      <c r="P98" s="82">
        <v>0</v>
      </c>
      <c r="Q98" s="82">
        <v>0</v>
      </c>
      <c r="R98" s="82">
        <v>0</v>
      </c>
      <c r="S98" s="82">
        <v>0</v>
      </c>
      <c r="T98" s="82">
        <v>0</v>
      </c>
      <c r="U98" s="82">
        <v>0</v>
      </c>
      <c r="V98" s="82">
        <v>0</v>
      </c>
      <c r="W98" s="82">
        <v>0</v>
      </c>
      <c r="X98" s="82">
        <v>0</v>
      </c>
      <c r="Y98" s="82">
        <v>0</v>
      </c>
      <c r="Z98" s="82">
        <v>0</v>
      </c>
      <c r="AA98" s="82">
        <v>0</v>
      </c>
      <c r="AB98" s="82">
        <v>0</v>
      </c>
      <c r="AC98" s="82">
        <v>0</v>
      </c>
      <c r="AD98" s="82">
        <v>0</v>
      </c>
      <c r="AE98" s="82">
        <v>0</v>
      </c>
      <c r="AF98" s="82">
        <v>0</v>
      </c>
      <c r="AG98" s="82">
        <v>0</v>
      </c>
      <c r="AH98" s="82">
        <v>0</v>
      </c>
      <c r="AJ98" s="84">
        <v>0.3</v>
      </c>
      <c r="AK98" s="84">
        <v>0.3</v>
      </c>
      <c r="AL98" s="84">
        <v>0.3</v>
      </c>
      <c r="AM98" s="84">
        <v>0.3</v>
      </c>
      <c r="AN98" s="84">
        <v>0.3</v>
      </c>
      <c r="AO98" s="84">
        <v>0.3</v>
      </c>
      <c r="AP98" s="84">
        <v>0.3</v>
      </c>
      <c r="AQ98" s="84">
        <v>0.3</v>
      </c>
      <c r="AR98" s="84">
        <v>0.3</v>
      </c>
      <c r="AS98" s="84">
        <v>0.3</v>
      </c>
      <c r="AT98" s="84">
        <v>0.3</v>
      </c>
      <c r="AU98" s="84">
        <v>0.3</v>
      </c>
      <c r="AV98" s="84">
        <v>0.3</v>
      </c>
      <c r="AW98" s="84">
        <v>0.3</v>
      </c>
      <c r="AX98" s="84">
        <v>0.3</v>
      </c>
      <c r="AY98" s="84">
        <v>0.3</v>
      </c>
      <c r="AZ98" s="84">
        <v>0.3</v>
      </c>
      <c r="BA98" s="84">
        <v>0.3</v>
      </c>
      <c r="BB98" s="84">
        <v>0.3</v>
      </c>
      <c r="BC98" s="84">
        <v>0.3</v>
      </c>
      <c r="BD98" s="84">
        <v>0.3</v>
      </c>
      <c r="BE98" s="84">
        <v>0.3</v>
      </c>
      <c r="BF98" s="84">
        <v>0.3</v>
      </c>
      <c r="BG98" s="84">
        <v>0.3</v>
      </c>
      <c r="BH98" s="84">
        <v>0.3</v>
      </c>
      <c r="BI98" s="84">
        <v>0.3</v>
      </c>
      <c r="BJ98" s="84">
        <v>0.3</v>
      </c>
      <c r="BK98" s="84">
        <v>0.3</v>
      </c>
      <c r="BL98" s="84">
        <v>0.3</v>
      </c>
      <c r="BM98" s="84">
        <v>0.3</v>
      </c>
      <c r="BN98" s="84">
        <v>0.3</v>
      </c>
      <c r="BO98" s="84">
        <v>0.3</v>
      </c>
      <c r="BP98" s="84">
        <v>0.3</v>
      </c>
      <c r="BR98" s="84"/>
      <c r="BS98" s="122"/>
      <c r="BT98" s="122"/>
      <c r="BU98" s="122"/>
      <c r="BV98" s="122"/>
      <c r="BW98" s="122"/>
      <c r="BX98" s="122"/>
      <c r="BY98" s="122"/>
      <c r="BZ98" s="122"/>
      <c r="CA98" s="122"/>
      <c r="CB98" s="122"/>
      <c r="CC98" s="122"/>
      <c r="CD98" s="122"/>
      <c r="CE98" s="122"/>
      <c r="CF98" s="122"/>
      <c r="CG98" s="122"/>
      <c r="CH98" s="122"/>
      <c r="CI98" s="122"/>
      <c r="CJ98" s="122"/>
      <c r="CK98" s="122"/>
      <c r="CL98" s="122"/>
      <c r="CM98" s="122"/>
      <c r="CN98" s="122"/>
      <c r="CO98" s="122"/>
      <c r="CP98" s="122"/>
      <c r="CQ98" s="122"/>
      <c r="CR98" s="122"/>
      <c r="CS98" s="122"/>
      <c r="CT98" s="122"/>
      <c r="CU98" s="122"/>
      <c r="CV98" s="122"/>
      <c r="CW98" s="122"/>
      <c r="CX98" s="122"/>
    </row>
    <row r="99" spans="1:102" s="83" customFormat="1" ht="13.9">
      <c r="A99" s="90" t="s">
        <v>135</v>
      </c>
      <c r="B99" s="85">
        <v>0</v>
      </c>
      <c r="C99" s="82">
        <v>0</v>
      </c>
      <c r="D99" s="82">
        <v>0</v>
      </c>
      <c r="E99" s="82">
        <v>0</v>
      </c>
      <c r="F99" s="82">
        <v>0</v>
      </c>
      <c r="G99" s="82">
        <v>0</v>
      </c>
      <c r="H99" s="82">
        <v>0</v>
      </c>
      <c r="I99" s="82">
        <v>0</v>
      </c>
      <c r="J99" s="82">
        <v>0</v>
      </c>
      <c r="K99" s="82">
        <v>0</v>
      </c>
      <c r="L99" s="82">
        <v>0</v>
      </c>
      <c r="M99" s="82">
        <v>0</v>
      </c>
      <c r="N99" s="82">
        <v>0</v>
      </c>
      <c r="O99" s="82">
        <v>0</v>
      </c>
      <c r="P99" s="82">
        <v>0</v>
      </c>
      <c r="Q99" s="82">
        <v>0</v>
      </c>
      <c r="R99" s="82">
        <v>0</v>
      </c>
      <c r="S99" s="82">
        <v>0</v>
      </c>
      <c r="T99" s="82">
        <v>0</v>
      </c>
      <c r="U99" s="82">
        <v>0</v>
      </c>
      <c r="V99" s="82">
        <v>0</v>
      </c>
      <c r="W99" s="82">
        <v>0</v>
      </c>
      <c r="X99" s="82">
        <v>0</v>
      </c>
      <c r="Y99" s="82">
        <v>0</v>
      </c>
      <c r="Z99" s="82">
        <v>0</v>
      </c>
      <c r="AA99" s="82">
        <v>0</v>
      </c>
      <c r="AB99" s="82">
        <v>0</v>
      </c>
      <c r="AC99" s="82">
        <v>0</v>
      </c>
      <c r="AD99" s="82">
        <v>0</v>
      </c>
      <c r="AE99" s="82">
        <v>0</v>
      </c>
      <c r="AF99" s="82">
        <v>0</v>
      </c>
      <c r="AG99" s="82">
        <v>0</v>
      </c>
      <c r="AH99" s="82">
        <v>0</v>
      </c>
      <c r="AJ99" s="84">
        <v>0.3</v>
      </c>
      <c r="AK99" s="84">
        <v>0.3</v>
      </c>
      <c r="AL99" s="84">
        <v>0.3</v>
      </c>
      <c r="AM99" s="84">
        <v>0.3</v>
      </c>
      <c r="AN99" s="84">
        <v>0.3</v>
      </c>
      <c r="AO99" s="84">
        <v>0.3</v>
      </c>
      <c r="AP99" s="84">
        <v>0.3</v>
      </c>
      <c r="AQ99" s="84">
        <v>0.3</v>
      </c>
      <c r="AR99" s="84">
        <v>0.3</v>
      </c>
      <c r="AS99" s="84">
        <v>0.3</v>
      </c>
      <c r="AT99" s="84">
        <v>0.3</v>
      </c>
      <c r="AU99" s="84">
        <v>0.3</v>
      </c>
      <c r="AV99" s="84">
        <v>0.3</v>
      </c>
      <c r="AW99" s="84">
        <v>0.3</v>
      </c>
      <c r="AX99" s="84">
        <v>0.3</v>
      </c>
      <c r="AY99" s="84">
        <v>0.3</v>
      </c>
      <c r="AZ99" s="84">
        <v>0.3</v>
      </c>
      <c r="BA99" s="84">
        <v>0.3</v>
      </c>
      <c r="BB99" s="84">
        <v>0.3</v>
      </c>
      <c r="BC99" s="84">
        <v>0.3</v>
      </c>
      <c r="BD99" s="84">
        <v>0.3</v>
      </c>
      <c r="BE99" s="84">
        <v>0.3</v>
      </c>
      <c r="BF99" s="84">
        <v>0.3</v>
      </c>
      <c r="BG99" s="84">
        <v>0.3</v>
      </c>
      <c r="BH99" s="84">
        <v>0.3</v>
      </c>
      <c r="BI99" s="84">
        <v>0.3</v>
      </c>
      <c r="BJ99" s="84">
        <v>0.3</v>
      </c>
      <c r="BK99" s="84">
        <v>0.3</v>
      </c>
      <c r="BL99" s="84">
        <v>0.3</v>
      </c>
      <c r="BM99" s="84">
        <v>0.3</v>
      </c>
      <c r="BN99" s="84">
        <v>0.3</v>
      </c>
      <c r="BO99" s="84">
        <v>0.3</v>
      </c>
      <c r="BP99" s="84">
        <v>0.3</v>
      </c>
      <c r="BR99" s="84"/>
      <c r="BS99" s="122"/>
      <c r="BT99" s="122"/>
      <c r="BU99" s="122"/>
      <c r="BV99" s="122"/>
      <c r="BW99" s="122"/>
      <c r="BX99" s="122"/>
      <c r="BY99" s="122"/>
      <c r="BZ99" s="122"/>
      <c r="CA99" s="122"/>
      <c r="CB99" s="122"/>
      <c r="CC99" s="122"/>
      <c r="CD99" s="122"/>
      <c r="CE99" s="122"/>
      <c r="CF99" s="122"/>
      <c r="CG99" s="122"/>
      <c r="CH99" s="122"/>
      <c r="CI99" s="122"/>
      <c r="CJ99" s="122"/>
      <c r="CK99" s="122"/>
      <c r="CL99" s="122"/>
      <c r="CM99" s="122"/>
      <c r="CN99" s="122"/>
      <c r="CO99" s="122"/>
      <c r="CP99" s="122"/>
      <c r="CQ99" s="122"/>
      <c r="CR99" s="122"/>
      <c r="CS99" s="122"/>
      <c r="CT99" s="122"/>
      <c r="CU99" s="122"/>
      <c r="CV99" s="122"/>
      <c r="CW99" s="122"/>
      <c r="CX99" s="122"/>
    </row>
    <row r="100" spans="1:102" s="83" customFormat="1" ht="13.9">
      <c r="A100" s="90" t="s">
        <v>136</v>
      </c>
      <c r="B100" s="85">
        <v>0</v>
      </c>
      <c r="C100" s="82">
        <v>0</v>
      </c>
      <c r="D100" s="82">
        <v>0</v>
      </c>
      <c r="E100" s="82">
        <v>0</v>
      </c>
      <c r="F100" s="82">
        <v>0</v>
      </c>
      <c r="G100" s="82">
        <v>0</v>
      </c>
      <c r="H100" s="82">
        <v>0</v>
      </c>
      <c r="I100" s="82">
        <v>0</v>
      </c>
      <c r="J100" s="82">
        <v>0</v>
      </c>
      <c r="K100" s="82">
        <v>0</v>
      </c>
      <c r="L100" s="82">
        <v>0</v>
      </c>
      <c r="M100" s="82">
        <v>0</v>
      </c>
      <c r="N100" s="82">
        <v>0</v>
      </c>
      <c r="O100" s="82">
        <v>0</v>
      </c>
      <c r="P100" s="82">
        <v>0</v>
      </c>
      <c r="Q100" s="82">
        <v>0</v>
      </c>
      <c r="R100" s="82">
        <v>0</v>
      </c>
      <c r="S100" s="82">
        <v>0</v>
      </c>
      <c r="T100" s="82">
        <v>0</v>
      </c>
      <c r="U100" s="82">
        <v>0</v>
      </c>
      <c r="V100" s="82">
        <v>0</v>
      </c>
      <c r="W100" s="82">
        <v>0</v>
      </c>
      <c r="X100" s="82">
        <v>0</v>
      </c>
      <c r="Y100" s="82">
        <v>0</v>
      </c>
      <c r="Z100" s="82">
        <v>0</v>
      </c>
      <c r="AA100" s="82">
        <v>0</v>
      </c>
      <c r="AB100" s="82">
        <v>0</v>
      </c>
      <c r="AC100" s="82">
        <v>0</v>
      </c>
      <c r="AD100" s="82">
        <v>0</v>
      </c>
      <c r="AE100" s="82">
        <v>0</v>
      </c>
      <c r="AF100" s="82">
        <v>0</v>
      </c>
      <c r="AG100" s="82">
        <v>0</v>
      </c>
      <c r="AH100" s="82">
        <v>0</v>
      </c>
      <c r="AJ100" s="84">
        <v>0.3</v>
      </c>
      <c r="AK100" s="84">
        <v>0.3</v>
      </c>
      <c r="AL100" s="84">
        <v>0.3</v>
      </c>
      <c r="AM100" s="84">
        <v>0.3</v>
      </c>
      <c r="AN100" s="84">
        <v>0.3</v>
      </c>
      <c r="AO100" s="84">
        <v>0.3</v>
      </c>
      <c r="AP100" s="84">
        <v>0.3</v>
      </c>
      <c r="AQ100" s="84">
        <v>0.3</v>
      </c>
      <c r="AR100" s="84">
        <v>0.3</v>
      </c>
      <c r="AS100" s="84">
        <v>0.3</v>
      </c>
      <c r="AT100" s="84">
        <v>0.3</v>
      </c>
      <c r="AU100" s="84">
        <v>0.3</v>
      </c>
      <c r="AV100" s="84">
        <v>0.3</v>
      </c>
      <c r="AW100" s="84">
        <v>0.3</v>
      </c>
      <c r="AX100" s="84">
        <v>0.3</v>
      </c>
      <c r="AY100" s="84">
        <v>0.3</v>
      </c>
      <c r="AZ100" s="84">
        <v>0.3</v>
      </c>
      <c r="BA100" s="84">
        <v>0.3</v>
      </c>
      <c r="BB100" s="84">
        <v>0.3</v>
      </c>
      <c r="BC100" s="84">
        <v>0.3</v>
      </c>
      <c r="BD100" s="84">
        <v>0.3</v>
      </c>
      <c r="BE100" s="84">
        <v>0.3</v>
      </c>
      <c r="BF100" s="84">
        <v>0.3</v>
      </c>
      <c r="BG100" s="84">
        <v>0.3</v>
      </c>
      <c r="BH100" s="84">
        <v>0.3</v>
      </c>
      <c r="BI100" s="84">
        <v>0.3</v>
      </c>
      <c r="BJ100" s="84">
        <v>0.3</v>
      </c>
      <c r="BK100" s="84">
        <v>0.3</v>
      </c>
      <c r="BL100" s="84">
        <v>0.3</v>
      </c>
      <c r="BM100" s="84">
        <v>0.3</v>
      </c>
      <c r="BN100" s="84">
        <v>0.3</v>
      </c>
      <c r="BO100" s="84">
        <v>0.3</v>
      </c>
      <c r="BP100" s="84">
        <v>0.3</v>
      </c>
      <c r="BR100" s="84"/>
      <c r="BS100" s="122"/>
      <c r="BT100" s="122"/>
      <c r="BU100" s="122"/>
      <c r="BV100" s="122"/>
      <c r="BW100" s="122"/>
      <c r="BX100" s="122"/>
      <c r="BY100" s="122"/>
      <c r="BZ100" s="122"/>
      <c r="CA100" s="122"/>
      <c r="CB100" s="122"/>
      <c r="CC100" s="122"/>
      <c r="CD100" s="122"/>
      <c r="CE100" s="122"/>
      <c r="CF100" s="122"/>
      <c r="CG100" s="122"/>
      <c r="CH100" s="122"/>
      <c r="CI100" s="122"/>
      <c r="CJ100" s="122"/>
      <c r="CK100" s="122"/>
      <c r="CL100" s="122"/>
      <c r="CM100" s="122"/>
      <c r="CN100" s="122"/>
      <c r="CO100" s="122"/>
      <c r="CP100" s="122"/>
      <c r="CQ100" s="122"/>
      <c r="CR100" s="122"/>
      <c r="CS100" s="122"/>
      <c r="CT100" s="122"/>
      <c r="CU100" s="122"/>
      <c r="CV100" s="122"/>
      <c r="CW100" s="122"/>
      <c r="CX100" s="122"/>
    </row>
    <row r="102" spans="1:102">
      <c r="A102" s="94" t="s">
        <v>137</v>
      </c>
      <c r="B102" s="94"/>
      <c r="C102" s="94"/>
      <c r="D102" s="94"/>
      <c r="E102" s="94"/>
      <c r="F102" s="94"/>
      <c r="G102" s="94"/>
      <c r="H102" s="94"/>
      <c r="I102" s="94"/>
      <c r="J102" s="94"/>
      <c r="K102" s="94"/>
      <c r="L102" s="94"/>
      <c r="M102" s="94"/>
      <c r="N102" s="94"/>
      <c r="O102" s="94"/>
      <c r="P102" s="94"/>
      <c r="Q102" s="94"/>
      <c r="R102" s="94"/>
      <c r="S102" s="94"/>
      <c r="T102" s="94"/>
      <c r="U102" s="94"/>
      <c r="V102" s="94"/>
      <c r="W102" s="94"/>
      <c r="X102" s="94"/>
      <c r="Y102" s="94"/>
      <c r="Z102" s="94"/>
      <c r="AA102" s="94"/>
      <c r="AB102" s="94"/>
      <c r="AC102" s="94"/>
      <c r="AD102" s="94"/>
      <c r="AE102" s="94"/>
      <c r="AF102" s="94"/>
      <c r="AG102" s="94"/>
      <c r="AH102" s="94"/>
      <c r="AJ102" s="94"/>
      <c r="AK102" s="94"/>
      <c r="AL102" s="94"/>
      <c r="AM102" s="94"/>
      <c r="AN102" s="94"/>
      <c r="AO102" s="94"/>
      <c r="AP102" s="94"/>
      <c r="AQ102" s="94"/>
      <c r="AR102" s="94"/>
      <c r="AS102" s="94"/>
      <c r="AT102" s="94"/>
      <c r="AU102" s="94"/>
      <c r="AV102" s="94"/>
      <c r="AW102" s="94"/>
      <c r="AX102" s="94"/>
      <c r="AY102" s="94"/>
      <c r="AZ102" s="94"/>
      <c r="BA102" s="94"/>
      <c r="BB102" s="94"/>
      <c r="BC102" s="94"/>
      <c r="BD102" s="94"/>
      <c r="BE102" s="94"/>
      <c r="BF102" s="94"/>
      <c r="BG102" s="94"/>
      <c r="BH102" s="94"/>
      <c r="BI102" s="94"/>
      <c r="BJ102" s="94"/>
      <c r="BK102" s="94"/>
      <c r="BL102" s="94"/>
      <c r="BM102" s="94"/>
      <c r="BN102" s="94"/>
      <c r="BO102" s="94"/>
      <c r="BP102" s="94"/>
      <c r="BR102" s="94"/>
      <c r="BS102" s="94"/>
      <c r="BT102" s="94"/>
      <c r="BU102" s="94"/>
      <c r="BV102" s="94"/>
      <c r="BW102" s="94"/>
      <c r="BX102" s="94"/>
      <c r="BY102" s="94"/>
      <c r="BZ102" s="94"/>
      <c r="CA102" s="94"/>
      <c r="CB102" s="94"/>
      <c r="CC102" s="94"/>
      <c r="CD102" s="94"/>
      <c r="CE102" s="94"/>
      <c r="CF102" s="94"/>
      <c r="CG102" s="94"/>
      <c r="CH102" s="94"/>
      <c r="CI102" s="94"/>
      <c r="CJ102" s="94"/>
      <c r="CK102" s="94"/>
      <c r="CL102" s="94"/>
      <c r="CM102" s="94"/>
      <c r="CN102" s="94"/>
      <c r="CO102" s="94"/>
      <c r="CP102" s="94"/>
      <c r="CQ102" s="94"/>
      <c r="CR102" s="94"/>
      <c r="CS102" s="94"/>
      <c r="CT102" s="94"/>
      <c r="CU102" s="94"/>
      <c r="CV102" s="94"/>
      <c r="CW102" s="94"/>
      <c r="CX102" s="94"/>
    </row>
    <row r="103" spans="1:102">
      <c r="A103" s="135" t="s">
        <v>138</v>
      </c>
      <c r="B103" s="96">
        <v>0.01</v>
      </c>
      <c r="C103" s="96">
        <v>0.01</v>
      </c>
      <c r="D103" s="96">
        <v>0.01</v>
      </c>
      <c r="E103" s="96">
        <v>0.01</v>
      </c>
      <c r="F103" s="96">
        <v>0.01</v>
      </c>
      <c r="G103" s="96">
        <v>0.01</v>
      </c>
      <c r="H103" s="96">
        <v>0.01</v>
      </c>
      <c r="I103" s="96">
        <v>0.01</v>
      </c>
      <c r="J103" s="96">
        <v>0.01</v>
      </c>
      <c r="K103" s="96">
        <v>0.01</v>
      </c>
      <c r="L103" s="96">
        <v>0.01</v>
      </c>
      <c r="M103" s="96">
        <v>0.01</v>
      </c>
      <c r="N103" s="96">
        <v>0.01</v>
      </c>
      <c r="O103" s="96">
        <v>0.01</v>
      </c>
      <c r="P103" s="96">
        <v>0.01</v>
      </c>
      <c r="Q103" s="96">
        <v>0.01</v>
      </c>
      <c r="R103" s="96">
        <v>0.01</v>
      </c>
      <c r="S103" s="96">
        <v>0.01</v>
      </c>
      <c r="T103" s="96">
        <v>0.01</v>
      </c>
      <c r="U103" s="96">
        <v>0.01</v>
      </c>
      <c r="V103" s="96">
        <v>0.01</v>
      </c>
      <c r="W103" s="96">
        <v>0.01</v>
      </c>
      <c r="X103" s="96">
        <v>0.01</v>
      </c>
      <c r="Y103" s="96">
        <v>0.01</v>
      </c>
      <c r="Z103" s="96">
        <v>0.01</v>
      </c>
      <c r="AA103" s="96">
        <v>0.01</v>
      </c>
      <c r="AB103" s="96">
        <v>0.01</v>
      </c>
      <c r="AC103" s="96" t="s">
        <v>139</v>
      </c>
      <c r="AD103" s="96" t="s">
        <v>139</v>
      </c>
      <c r="AE103" s="96">
        <v>0.01</v>
      </c>
      <c r="AF103" s="96"/>
      <c r="AG103" s="96"/>
      <c r="AH103" s="96">
        <v>0.01</v>
      </c>
      <c r="AJ103" s="117"/>
      <c r="AK103" s="117"/>
      <c r="AL103" s="117"/>
      <c r="AM103" s="117"/>
      <c r="AN103" s="117"/>
      <c r="AO103" s="117"/>
      <c r="AP103" s="117"/>
      <c r="AQ103" s="117"/>
      <c r="AR103" s="117"/>
      <c r="AS103" s="117"/>
      <c r="AT103" s="117"/>
      <c r="AU103" s="117"/>
      <c r="AV103" s="117"/>
      <c r="AW103" s="117"/>
      <c r="AX103" s="117"/>
      <c r="AY103" s="117"/>
      <c r="AZ103" s="117"/>
      <c r="BA103" s="117"/>
      <c r="BB103" s="117"/>
      <c r="BC103" s="117"/>
      <c r="BD103" s="117"/>
      <c r="BE103" s="117"/>
      <c r="BF103" s="117"/>
      <c r="BG103" s="117"/>
      <c r="BH103" s="117"/>
      <c r="BI103" s="117"/>
      <c r="BJ103" s="117"/>
      <c r="BK103" s="117"/>
      <c r="BL103" s="117"/>
      <c r="BM103" s="117"/>
      <c r="BN103" s="117"/>
      <c r="BO103" s="117"/>
      <c r="BP103" s="117"/>
      <c r="BR103" s="117"/>
      <c r="BS103" s="117">
        <f t="shared" ref="BS103:CN114" si="24">BS30</f>
        <v>0</v>
      </c>
      <c r="BT103" s="117">
        <f t="shared" si="24"/>
        <v>0</v>
      </c>
      <c r="BU103" s="124">
        <f t="shared" si="24"/>
        <v>0.01</v>
      </c>
      <c r="BV103" s="124">
        <f t="shared" si="24"/>
        <v>0.01</v>
      </c>
      <c r="BW103" s="117">
        <f t="shared" si="24"/>
        <v>0</v>
      </c>
      <c r="BX103" s="117">
        <f t="shared" si="24"/>
        <v>0</v>
      </c>
      <c r="BY103" s="117">
        <f t="shared" si="24"/>
        <v>0</v>
      </c>
      <c r="BZ103" s="117">
        <f t="shared" si="24"/>
        <v>0</v>
      </c>
      <c r="CA103" s="117">
        <f t="shared" si="24"/>
        <v>0</v>
      </c>
      <c r="CB103" s="117">
        <f t="shared" si="24"/>
        <v>0</v>
      </c>
      <c r="CC103" s="117">
        <f t="shared" si="24"/>
        <v>0</v>
      </c>
      <c r="CD103" s="117">
        <f t="shared" si="24"/>
        <v>0</v>
      </c>
      <c r="CE103" s="117">
        <f t="shared" si="24"/>
        <v>0</v>
      </c>
      <c r="CF103" s="117">
        <f t="shared" si="24"/>
        <v>0</v>
      </c>
      <c r="CG103" s="117">
        <f t="shared" si="24"/>
        <v>0</v>
      </c>
      <c r="CH103" s="117">
        <f t="shared" si="24"/>
        <v>0</v>
      </c>
      <c r="CI103" s="117">
        <f t="shared" si="24"/>
        <v>0</v>
      </c>
      <c r="CJ103" s="117">
        <f t="shared" si="24"/>
        <v>0</v>
      </c>
      <c r="CK103" s="117">
        <f t="shared" si="24"/>
        <v>0</v>
      </c>
      <c r="CL103" s="117">
        <f t="shared" si="24"/>
        <v>0</v>
      </c>
      <c r="CM103" s="117">
        <f t="shared" si="24"/>
        <v>0</v>
      </c>
      <c r="CN103" s="117">
        <f t="shared" si="24"/>
        <v>0</v>
      </c>
      <c r="CO103" s="117"/>
      <c r="CP103" s="117"/>
      <c r="CQ103" s="117"/>
      <c r="CR103" s="117"/>
      <c r="CS103" s="117"/>
      <c r="CT103" s="117"/>
      <c r="CU103" s="117"/>
      <c r="CV103" s="117"/>
      <c r="CW103" s="117"/>
      <c r="CX103" s="117"/>
    </row>
    <row r="104" spans="1:102">
      <c r="A104" s="136" t="s">
        <v>140</v>
      </c>
      <c r="B104" s="101">
        <v>4</v>
      </c>
      <c r="C104" s="101">
        <v>4</v>
      </c>
      <c r="D104" s="101">
        <v>4</v>
      </c>
      <c r="E104" s="101">
        <v>4</v>
      </c>
      <c r="F104" s="101">
        <v>4</v>
      </c>
      <c r="G104" s="101">
        <v>4</v>
      </c>
      <c r="H104" s="101">
        <v>4</v>
      </c>
      <c r="I104" s="101">
        <v>4</v>
      </c>
      <c r="J104" s="101">
        <v>4</v>
      </c>
      <c r="K104" s="101">
        <v>4</v>
      </c>
      <c r="L104" s="101">
        <v>4</v>
      </c>
      <c r="M104" s="101">
        <v>4</v>
      </c>
      <c r="N104" s="101">
        <v>4</v>
      </c>
      <c r="O104" s="101">
        <v>4</v>
      </c>
      <c r="P104" s="101">
        <v>4</v>
      </c>
      <c r="Q104" s="101">
        <v>4</v>
      </c>
      <c r="R104" s="101">
        <v>4</v>
      </c>
      <c r="S104" s="101">
        <v>4</v>
      </c>
      <c r="T104" s="101">
        <v>4</v>
      </c>
      <c r="U104" s="101">
        <v>4</v>
      </c>
      <c r="V104" s="101">
        <v>4</v>
      </c>
      <c r="W104" s="101">
        <v>4</v>
      </c>
      <c r="X104" s="101">
        <v>4</v>
      </c>
      <c r="Y104" s="101">
        <v>4</v>
      </c>
      <c r="Z104" s="101">
        <v>4</v>
      </c>
      <c r="AA104" s="101">
        <v>4</v>
      </c>
      <c r="AB104" s="101">
        <v>4</v>
      </c>
      <c r="AC104" s="101" t="s">
        <v>139</v>
      </c>
      <c r="AD104" s="101" t="s">
        <v>139</v>
      </c>
      <c r="AE104" s="101">
        <v>4</v>
      </c>
      <c r="AF104" s="101"/>
      <c r="AG104" s="101"/>
      <c r="AH104" s="101">
        <v>4</v>
      </c>
      <c r="AJ104" s="117"/>
      <c r="AK104" s="117"/>
      <c r="AL104" s="117"/>
      <c r="AM104" s="117"/>
      <c r="AN104" s="117"/>
      <c r="AO104" s="117"/>
      <c r="AP104" s="117"/>
      <c r="AQ104" s="117"/>
      <c r="AR104" s="117"/>
      <c r="AS104" s="117"/>
      <c r="AT104" s="117"/>
      <c r="AU104" s="117"/>
      <c r="AV104" s="117"/>
      <c r="AW104" s="117"/>
      <c r="AX104" s="117"/>
      <c r="AY104" s="117"/>
      <c r="AZ104" s="117"/>
      <c r="BA104" s="117"/>
      <c r="BB104" s="117"/>
      <c r="BC104" s="117"/>
      <c r="BD104" s="117"/>
      <c r="BE104" s="117"/>
      <c r="BF104" s="117"/>
      <c r="BG104" s="117"/>
      <c r="BH104" s="117"/>
      <c r="BI104" s="117"/>
      <c r="BJ104" s="117"/>
      <c r="BK104" s="117"/>
      <c r="BL104" s="117"/>
      <c r="BM104" s="117"/>
      <c r="BN104" s="117"/>
      <c r="BO104" s="117"/>
      <c r="BP104" s="117"/>
      <c r="BR104" s="117"/>
      <c r="BS104" s="117">
        <f t="shared" si="24"/>
        <v>0</v>
      </c>
      <c r="BT104" s="117">
        <f t="shared" si="24"/>
        <v>0</v>
      </c>
      <c r="BU104" s="117">
        <f t="shared" si="24"/>
        <v>0</v>
      </c>
      <c r="BV104" s="126">
        <f t="shared" si="24"/>
        <v>0.01</v>
      </c>
      <c r="BW104" s="117">
        <f t="shared" si="24"/>
        <v>0</v>
      </c>
      <c r="BX104" s="117">
        <f t="shared" si="24"/>
        <v>0</v>
      </c>
      <c r="BY104" s="117">
        <f t="shared" si="24"/>
        <v>0</v>
      </c>
      <c r="BZ104" s="117">
        <f t="shared" si="24"/>
        <v>0</v>
      </c>
      <c r="CA104" s="117">
        <f t="shared" si="24"/>
        <v>0</v>
      </c>
      <c r="CB104" s="117">
        <f t="shared" si="24"/>
        <v>0</v>
      </c>
      <c r="CC104" s="117">
        <f t="shared" si="24"/>
        <v>0</v>
      </c>
      <c r="CD104" s="117">
        <f t="shared" si="24"/>
        <v>0</v>
      </c>
      <c r="CE104" s="117">
        <f t="shared" si="24"/>
        <v>0</v>
      </c>
      <c r="CF104" s="117">
        <f t="shared" si="24"/>
        <v>0</v>
      </c>
      <c r="CG104" s="117">
        <f t="shared" si="24"/>
        <v>0</v>
      </c>
      <c r="CH104" s="117">
        <f t="shared" si="24"/>
        <v>0</v>
      </c>
      <c r="CI104" s="117">
        <f t="shared" si="24"/>
        <v>0</v>
      </c>
      <c r="CJ104" s="117">
        <f t="shared" si="24"/>
        <v>0</v>
      </c>
      <c r="CK104" s="117">
        <f t="shared" si="24"/>
        <v>0</v>
      </c>
      <c r="CL104" s="117">
        <f t="shared" si="24"/>
        <v>0</v>
      </c>
      <c r="CM104" s="117">
        <f t="shared" si="24"/>
        <v>0</v>
      </c>
      <c r="CN104" s="117">
        <f t="shared" si="24"/>
        <v>0</v>
      </c>
      <c r="CO104" s="117"/>
      <c r="CP104" s="117"/>
      <c r="CQ104" s="117"/>
      <c r="CR104" s="117"/>
      <c r="CS104" s="117"/>
      <c r="CT104" s="117"/>
      <c r="CU104" s="117"/>
      <c r="CV104" s="117"/>
      <c r="CW104" s="117"/>
      <c r="CX104" s="117"/>
    </row>
    <row r="105" spans="1:102">
      <c r="A105" s="135" t="s">
        <v>141</v>
      </c>
      <c r="B105" s="96">
        <v>0.01</v>
      </c>
      <c r="C105" s="96">
        <v>0.01</v>
      </c>
      <c r="D105" s="96">
        <v>0.01</v>
      </c>
      <c r="E105" s="96">
        <v>0.01</v>
      </c>
      <c r="F105" s="96">
        <v>0.01</v>
      </c>
      <c r="G105" s="96">
        <v>0.01</v>
      </c>
      <c r="H105" s="96">
        <v>0.01</v>
      </c>
      <c r="I105" s="96">
        <v>0.03</v>
      </c>
      <c r="J105" s="96">
        <v>0.01</v>
      </c>
      <c r="K105" s="96">
        <v>0.01</v>
      </c>
      <c r="L105" s="96">
        <v>0.01</v>
      </c>
      <c r="M105" s="96">
        <v>0.01</v>
      </c>
      <c r="N105" s="96">
        <v>0.01</v>
      </c>
      <c r="O105" s="96">
        <v>0.01</v>
      </c>
      <c r="P105" s="96">
        <v>0.01</v>
      </c>
      <c r="Q105" s="96">
        <v>0.01</v>
      </c>
      <c r="R105" s="96">
        <v>0.01</v>
      </c>
      <c r="S105" s="96">
        <v>0.01</v>
      </c>
      <c r="T105" s="96">
        <v>0.01</v>
      </c>
      <c r="U105" s="96">
        <v>0.01</v>
      </c>
      <c r="V105" s="96">
        <v>0.01</v>
      </c>
      <c r="W105" s="96">
        <v>0.01</v>
      </c>
      <c r="X105" s="96">
        <v>0.01</v>
      </c>
      <c r="Y105" s="96">
        <v>0.01</v>
      </c>
      <c r="Z105" s="96">
        <v>0.01</v>
      </c>
      <c r="AA105" s="96">
        <v>0.01</v>
      </c>
      <c r="AB105" s="96">
        <v>0.01</v>
      </c>
      <c r="AC105" s="101" t="s">
        <v>139</v>
      </c>
      <c r="AD105" s="101" t="s">
        <v>139</v>
      </c>
      <c r="AE105" s="96">
        <v>0.01</v>
      </c>
      <c r="AF105" s="101"/>
      <c r="AG105" s="101"/>
      <c r="AH105" s="96">
        <v>0.01</v>
      </c>
      <c r="AJ105" s="117"/>
      <c r="AK105" s="117"/>
      <c r="AL105" s="117"/>
      <c r="AM105" s="117"/>
      <c r="AN105" s="117"/>
      <c r="AO105" s="117"/>
      <c r="AP105" s="117"/>
      <c r="AQ105" s="117"/>
      <c r="AR105" s="117"/>
      <c r="AS105" s="117"/>
      <c r="AT105" s="117"/>
      <c r="AU105" s="117"/>
      <c r="AV105" s="117"/>
      <c r="AW105" s="117"/>
      <c r="AX105" s="117"/>
      <c r="AY105" s="117"/>
      <c r="AZ105" s="117"/>
      <c r="BA105" s="117"/>
      <c r="BB105" s="117"/>
      <c r="BC105" s="117"/>
      <c r="BD105" s="117"/>
      <c r="BE105" s="117"/>
      <c r="BF105" s="117"/>
      <c r="BG105" s="117"/>
      <c r="BH105" s="117"/>
      <c r="BI105" s="117"/>
      <c r="BJ105" s="117"/>
      <c r="BK105" s="117"/>
      <c r="BL105" s="117"/>
      <c r="BM105" s="117"/>
      <c r="BN105" s="117"/>
      <c r="BO105" s="117"/>
      <c r="BP105" s="117"/>
      <c r="BR105" s="117"/>
      <c r="BS105" s="117">
        <f t="shared" si="24"/>
        <v>3.4222045364106646</v>
      </c>
      <c r="BT105" s="124">
        <f t="shared" si="24"/>
        <v>7.0000000000000001E-3</v>
      </c>
      <c r="BU105" s="117">
        <f t="shared" si="24"/>
        <v>3.6717168020688478</v>
      </c>
      <c r="BV105" s="124">
        <f t="shared" si="24"/>
        <v>7.0000000000000001E-3</v>
      </c>
      <c r="BW105" s="124">
        <f t="shared" si="24"/>
        <v>1.4999999999999999E-2</v>
      </c>
      <c r="BX105" s="117">
        <f t="shared" si="24"/>
        <v>4.3</v>
      </c>
      <c r="BY105" s="117">
        <f t="shared" si="24"/>
        <v>0</v>
      </c>
      <c r="BZ105" s="117">
        <f t="shared" si="24"/>
        <v>0</v>
      </c>
      <c r="CA105" s="117">
        <f t="shared" si="24"/>
        <v>0</v>
      </c>
      <c r="CB105" s="117">
        <f t="shared" si="24"/>
        <v>0</v>
      </c>
      <c r="CC105" s="117">
        <f t="shared" si="24"/>
        <v>0</v>
      </c>
      <c r="CD105" s="124">
        <f t="shared" si="24"/>
        <v>5.0000000000000001E-3</v>
      </c>
      <c r="CE105" s="117">
        <f t="shared" si="24"/>
        <v>0</v>
      </c>
      <c r="CF105" s="117">
        <f t="shared" si="24"/>
        <v>0</v>
      </c>
      <c r="CG105" s="117">
        <f t="shared" si="24"/>
        <v>0</v>
      </c>
      <c r="CH105" s="117">
        <f t="shared" si="24"/>
        <v>0</v>
      </c>
      <c r="CI105" s="117">
        <f t="shared" si="24"/>
        <v>0</v>
      </c>
      <c r="CJ105" s="124">
        <f t="shared" si="24"/>
        <v>5.0000000000000001E-3</v>
      </c>
      <c r="CK105" s="124">
        <f t="shared" si="24"/>
        <v>5.0000000000000001E-3</v>
      </c>
      <c r="CL105" s="117">
        <f t="shared" si="24"/>
        <v>0</v>
      </c>
      <c r="CM105" s="117">
        <f t="shared" si="24"/>
        <v>0</v>
      </c>
      <c r="CN105" s="117">
        <f t="shared" si="24"/>
        <v>19.779999999999998</v>
      </c>
      <c r="CO105" s="117"/>
      <c r="CP105" s="117"/>
      <c r="CQ105" s="117"/>
      <c r="CR105" s="117"/>
      <c r="CS105" s="117"/>
      <c r="CT105" s="117"/>
      <c r="CU105" s="117"/>
      <c r="CV105" s="117"/>
      <c r="CW105" s="117"/>
      <c r="CX105" s="117"/>
    </row>
    <row r="106" spans="1:102">
      <c r="A106" s="136" t="s">
        <v>140</v>
      </c>
      <c r="B106" s="98">
        <v>4</v>
      </c>
      <c r="C106" s="98">
        <v>16</v>
      </c>
      <c r="D106" s="98">
        <v>16</v>
      </c>
      <c r="E106" s="98">
        <v>16</v>
      </c>
      <c r="F106" s="98">
        <v>16</v>
      </c>
      <c r="G106" s="98">
        <v>16</v>
      </c>
      <c r="H106" s="98">
        <v>16</v>
      </c>
      <c r="I106" s="98">
        <v>16</v>
      </c>
      <c r="J106" s="98">
        <v>16</v>
      </c>
      <c r="K106" s="98">
        <v>16</v>
      </c>
      <c r="L106" s="98">
        <v>16</v>
      </c>
      <c r="M106" s="98">
        <v>16</v>
      </c>
      <c r="N106" s="98">
        <v>16</v>
      </c>
      <c r="O106" s="98">
        <v>16</v>
      </c>
      <c r="P106" s="98">
        <v>16</v>
      </c>
      <c r="Q106" s="98">
        <v>16</v>
      </c>
      <c r="R106" s="98">
        <v>16</v>
      </c>
      <c r="S106" s="98">
        <v>16</v>
      </c>
      <c r="T106" s="98">
        <v>16</v>
      </c>
      <c r="U106" s="98">
        <v>16</v>
      </c>
      <c r="V106" s="98">
        <v>16</v>
      </c>
      <c r="W106" s="98">
        <v>16</v>
      </c>
      <c r="X106" s="98">
        <v>20</v>
      </c>
      <c r="Y106" s="98">
        <v>16</v>
      </c>
      <c r="Z106" s="98">
        <v>16</v>
      </c>
      <c r="AA106" s="98">
        <v>16</v>
      </c>
      <c r="AB106" s="98">
        <v>16</v>
      </c>
      <c r="AC106" s="98" t="s">
        <v>139</v>
      </c>
      <c r="AD106" s="98" t="s">
        <v>139</v>
      </c>
      <c r="AE106" s="98">
        <v>16</v>
      </c>
      <c r="AF106" s="98"/>
      <c r="AG106" s="98"/>
      <c r="AH106" s="98">
        <v>16</v>
      </c>
      <c r="AJ106" s="117"/>
      <c r="AK106" s="117"/>
      <c r="AL106" s="117"/>
      <c r="AM106" s="117"/>
      <c r="AN106" s="117"/>
      <c r="AO106" s="117"/>
      <c r="AP106" s="117"/>
      <c r="AQ106" s="117"/>
      <c r="AR106" s="117"/>
      <c r="AS106" s="117"/>
      <c r="AT106" s="117"/>
      <c r="AU106" s="117"/>
      <c r="AV106" s="117"/>
      <c r="AW106" s="117"/>
      <c r="AX106" s="117"/>
      <c r="AY106" s="117"/>
      <c r="AZ106" s="117"/>
      <c r="BA106" s="117"/>
      <c r="BB106" s="117"/>
      <c r="BC106" s="117"/>
      <c r="BD106" s="117"/>
      <c r="BE106" s="117"/>
      <c r="BF106" s="117"/>
      <c r="BG106" s="117"/>
      <c r="BH106" s="117"/>
      <c r="BI106" s="117"/>
      <c r="BJ106" s="117"/>
      <c r="BK106" s="117"/>
      <c r="BL106" s="117"/>
      <c r="BM106" s="117"/>
      <c r="BN106" s="117"/>
      <c r="BO106" s="117"/>
      <c r="BP106" s="117"/>
      <c r="BR106" s="117"/>
      <c r="BS106" s="117">
        <f t="shared" si="24"/>
        <v>3.4222045364106646</v>
      </c>
      <c r="BT106" s="117">
        <f t="shared" si="24"/>
        <v>2.5799999999999996</v>
      </c>
      <c r="BU106" s="117">
        <f t="shared" si="24"/>
        <v>3.6717168020688478</v>
      </c>
      <c r="BV106" s="117">
        <f t="shared" si="24"/>
        <v>1.7269076305220881</v>
      </c>
      <c r="BW106" s="124">
        <f t="shared" si="24"/>
        <v>5.0000000000000001E-3</v>
      </c>
      <c r="BX106" s="117">
        <f t="shared" si="24"/>
        <v>4.3</v>
      </c>
      <c r="BY106" s="117">
        <f t="shared" si="24"/>
        <v>0</v>
      </c>
      <c r="BZ106" s="117">
        <f t="shared" si="24"/>
        <v>0</v>
      </c>
      <c r="CA106" s="117">
        <f t="shared" si="24"/>
        <v>0</v>
      </c>
      <c r="CB106" s="117">
        <f t="shared" si="24"/>
        <v>0</v>
      </c>
      <c r="CC106" s="117">
        <f t="shared" si="24"/>
        <v>0</v>
      </c>
      <c r="CD106" s="117">
        <f t="shared" si="24"/>
        <v>3.44</v>
      </c>
      <c r="CE106" s="117">
        <f t="shared" si="24"/>
        <v>0</v>
      </c>
      <c r="CF106" s="117">
        <f t="shared" si="24"/>
        <v>0</v>
      </c>
      <c r="CG106" s="117">
        <f t="shared" si="24"/>
        <v>0</v>
      </c>
      <c r="CH106" s="117">
        <f t="shared" si="24"/>
        <v>0</v>
      </c>
      <c r="CI106" s="117">
        <f t="shared" si="24"/>
        <v>0</v>
      </c>
      <c r="CJ106" s="117">
        <f t="shared" si="24"/>
        <v>3.44</v>
      </c>
      <c r="CK106" s="117">
        <f t="shared" si="24"/>
        <v>0.8</v>
      </c>
      <c r="CL106" s="117">
        <f t="shared" si="24"/>
        <v>0</v>
      </c>
      <c r="CM106" s="117">
        <f t="shared" si="24"/>
        <v>0</v>
      </c>
      <c r="CN106" s="117">
        <f t="shared" si="24"/>
        <v>19.779999999999998</v>
      </c>
      <c r="CO106" s="117"/>
      <c r="CP106" s="117"/>
      <c r="CQ106" s="117"/>
      <c r="CR106" s="117"/>
      <c r="CS106" s="117"/>
      <c r="CT106" s="117"/>
      <c r="CU106" s="117"/>
      <c r="CV106" s="117"/>
      <c r="CW106" s="117"/>
      <c r="CX106" s="117"/>
    </row>
    <row r="107" spans="1:102">
      <c r="A107" s="135" t="s">
        <v>142</v>
      </c>
      <c r="B107" s="142" t="s">
        <v>143</v>
      </c>
      <c r="C107" s="143"/>
      <c r="D107" s="143"/>
      <c r="E107" s="143"/>
      <c r="F107" s="143"/>
      <c r="G107" s="143"/>
      <c r="H107" s="143"/>
      <c r="I107" s="143"/>
      <c r="J107" s="143"/>
      <c r="K107" s="143"/>
      <c r="L107" s="143"/>
      <c r="M107" s="143"/>
      <c r="N107" s="143"/>
      <c r="O107" s="143"/>
      <c r="P107" s="143"/>
      <c r="Q107" s="143"/>
      <c r="R107" s="143"/>
      <c r="S107" s="143"/>
      <c r="T107" s="143"/>
      <c r="U107" s="143"/>
      <c r="V107" s="143"/>
      <c r="W107" s="143"/>
      <c r="X107" s="143"/>
      <c r="Y107" s="143"/>
      <c r="Z107" s="143"/>
      <c r="AA107" s="143"/>
      <c r="AB107" s="143"/>
      <c r="AC107" s="143"/>
      <c r="AD107" s="143"/>
      <c r="AE107" s="143"/>
      <c r="AF107" s="143"/>
      <c r="AG107" s="143"/>
      <c r="AH107" s="144"/>
      <c r="AJ107" s="117"/>
      <c r="AK107" s="117"/>
      <c r="AL107" s="117"/>
      <c r="AM107" s="117"/>
      <c r="AN107" s="117"/>
      <c r="AO107" s="117"/>
      <c r="AP107" s="117"/>
      <c r="AQ107" s="117"/>
      <c r="AR107" s="117"/>
      <c r="AS107" s="117"/>
      <c r="AT107" s="117"/>
      <c r="AU107" s="117"/>
      <c r="AV107" s="117"/>
      <c r="AW107" s="117"/>
      <c r="AX107" s="117"/>
      <c r="AY107" s="117"/>
      <c r="AZ107" s="117"/>
      <c r="BA107" s="117"/>
      <c r="BB107" s="117"/>
      <c r="BC107" s="117"/>
      <c r="BD107" s="117"/>
      <c r="BE107" s="117"/>
      <c r="BF107" s="117"/>
      <c r="BG107" s="117"/>
      <c r="BH107" s="117"/>
      <c r="BI107" s="117"/>
      <c r="BJ107" s="117"/>
      <c r="BK107" s="117"/>
      <c r="BL107" s="117"/>
      <c r="BM107" s="117"/>
      <c r="BN107" s="117"/>
      <c r="BO107" s="117"/>
      <c r="BP107" s="117"/>
      <c r="BR107" s="117"/>
      <c r="BS107" s="117">
        <f t="shared" si="24"/>
        <v>7.1866295264623954</v>
      </c>
      <c r="BT107" s="117">
        <f t="shared" si="24"/>
        <v>5.9769999999999994</v>
      </c>
      <c r="BU107" s="117" t="str">
        <f t="shared" si="24"/>
        <v>Basic rate</v>
      </c>
      <c r="BV107" s="117" t="str">
        <f t="shared" si="24"/>
        <v>Basic rate</v>
      </c>
      <c r="BW107" s="117" t="str">
        <f t="shared" si="24"/>
        <v>Basic rate</v>
      </c>
      <c r="BX107" s="117" t="str">
        <f t="shared" si="24"/>
        <v>Basic rate</v>
      </c>
      <c r="BY107" s="117">
        <f t="shared" si="24"/>
        <v>0</v>
      </c>
      <c r="BZ107" s="117">
        <f t="shared" si="24"/>
        <v>0</v>
      </c>
      <c r="CA107" s="117">
        <f t="shared" si="24"/>
        <v>0</v>
      </c>
      <c r="CB107" s="117">
        <f t="shared" si="24"/>
        <v>0</v>
      </c>
      <c r="CC107" s="117">
        <f t="shared" si="24"/>
        <v>0</v>
      </c>
      <c r="CD107" s="117" t="str">
        <f t="shared" si="24"/>
        <v>Basic rate</v>
      </c>
      <c r="CE107" s="117">
        <f t="shared" si="24"/>
        <v>0</v>
      </c>
      <c r="CF107" s="117">
        <f t="shared" si="24"/>
        <v>0</v>
      </c>
      <c r="CG107" s="117">
        <f t="shared" si="24"/>
        <v>0</v>
      </c>
      <c r="CH107" s="117">
        <f t="shared" si="24"/>
        <v>0</v>
      </c>
      <c r="CI107" s="117">
        <f t="shared" si="24"/>
        <v>0</v>
      </c>
      <c r="CJ107" s="117" t="str">
        <f t="shared" si="24"/>
        <v>Basic rate</v>
      </c>
      <c r="CK107" s="117" t="str">
        <f t="shared" si="24"/>
        <v>Basic rate</v>
      </c>
      <c r="CL107" s="117">
        <f t="shared" si="24"/>
        <v>0</v>
      </c>
      <c r="CM107" s="117">
        <f t="shared" si="24"/>
        <v>0</v>
      </c>
      <c r="CN107" s="117">
        <f t="shared" si="24"/>
        <v>18.102999999999998</v>
      </c>
      <c r="CO107" s="117"/>
      <c r="CP107" s="117"/>
      <c r="CQ107" s="117"/>
      <c r="CR107" s="117"/>
      <c r="CS107" s="117"/>
      <c r="CT107" s="117"/>
      <c r="CU107" s="117"/>
      <c r="CV107" s="117"/>
      <c r="CW107" s="117"/>
      <c r="CX107" s="117"/>
    </row>
    <row r="108" spans="1:102">
      <c r="A108" s="135" t="s">
        <v>144</v>
      </c>
      <c r="B108" s="98">
        <v>0.75</v>
      </c>
      <c r="C108" s="98">
        <v>0.75</v>
      </c>
      <c r="D108" s="98">
        <v>0.75</v>
      </c>
      <c r="E108" s="98">
        <v>0.75</v>
      </c>
      <c r="F108" s="98">
        <v>0.75</v>
      </c>
      <c r="G108" s="98">
        <v>0.75</v>
      </c>
      <c r="H108" s="98">
        <v>0.75</v>
      </c>
      <c r="I108" s="98">
        <v>0.75</v>
      </c>
      <c r="J108" s="98">
        <v>0.75</v>
      </c>
      <c r="K108" s="98">
        <v>0.75</v>
      </c>
      <c r="L108" s="98">
        <v>0.75</v>
      </c>
      <c r="M108" s="98">
        <v>0.75</v>
      </c>
      <c r="N108" s="98">
        <v>0.75</v>
      </c>
      <c r="O108" s="98">
        <v>0.75</v>
      </c>
      <c r="P108" s="98">
        <v>0.75</v>
      </c>
      <c r="Q108" s="98">
        <v>0.75</v>
      </c>
      <c r="R108" s="98">
        <v>0.75</v>
      </c>
      <c r="S108" s="98">
        <v>0.75</v>
      </c>
      <c r="T108" s="98">
        <v>0.75</v>
      </c>
      <c r="U108" s="98">
        <v>0.75</v>
      </c>
      <c r="V108" s="98">
        <v>0.75</v>
      </c>
      <c r="W108" s="98">
        <v>0.75</v>
      </c>
      <c r="X108" s="98">
        <v>0.75</v>
      </c>
      <c r="Y108" s="98">
        <v>0.75</v>
      </c>
      <c r="Z108" s="98">
        <v>0.75</v>
      </c>
      <c r="AA108" s="98">
        <v>0.75</v>
      </c>
      <c r="AB108" s="98">
        <v>0.75</v>
      </c>
      <c r="AC108" s="98" t="s">
        <v>139</v>
      </c>
      <c r="AD108" s="98" t="s">
        <v>139</v>
      </c>
      <c r="AE108" s="98">
        <v>0.75</v>
      </c>
      <c r="AF108" s="98"/>
      <c r="AG108" s="98"/>
      <c r="AH108" s="98">
        <v>0.75</v>
      </c>
      <c r="AJ108" s="117"/>
      <c r="AK108" s="117"/>
      <c r="AL108" s="117"/>
      <c r="AM108" s="117"/>
      <c r="AN108" s="117"/>
      <c r="AO108" s="117"/>
      <c r="AP108" s="117"/>
      <c r="AQ108" s="117"/>
      <c r="AR108" s="117"/>
      <c r="AS108" s="117"/>
      <c r="AT108" s="117"/>
      <c r="AU108" s="117"/>
      <c r="AV108" s="117"/>
      <c r="AW108" s="117"/>
      <c r="AX108" s="117"/>
      <c r="AY108" s="117"/>
      <c r="AZ108" s="117"/>
      <c r="BA108" s="117"/>
      <c r="BB108" s="117"/>
      <c r="BC108" s="117"/>
      <c r="BD108" s="117"/>
      <c r="BE108" s="117"/>
      <c r="BF108" s="117"/>
      <c r="BG108" s="117"/>
      <c r="BH108" s="117"/>
      <c r="BI108" s="117"/>
      <c r="BJ108" s="117"/>
      <c r="BK108" s="117"/>
      <c r="BL108" s="117"/>
      <c r="BM108" s="117"/>
      <c r="BN108" s="117"/>
      <c r="BO108" s="117"/>
      <c r="BP108" s="117"/>
      <c r="BR108" s="117"/>
      <c r="BS108" s="117">
        <f t="shared" si="24"/>
        <v>0</v>
      </c>
      <c r="BT108" s="117">
        <f t="shared" si="24"/>
        <v>0</v>
      </c>
      <c r="BU108" s="117">
        <f t="shared" si="24"/>
        <v>0</v>
      </c>
      <c r="BV108" s="117">
        <f t="shared" si="24"/>
        <v>0</v>
      </c>
      <c r="BW108" s="117">
        <f t="shared" si="24"/>
        <v>0</v>
      </c>
      <c r="BX108" s="117">
        <f t="shared" si="24"/>
        <v>0</v>
      </c>
      <c r="BY108" s="117">
        <f t="shared" si="24"/>
        <v>0</v>
      </c>
      <c r="BZ108" s="117">
        <f t="shared" si="24"/>
        <v>0</v>
      </c>
      <c r="CA108" s="117">
        <f t="shared" si="24"/>
        <v>0</v>
      </c>
      <c r="CB108" s="117">
        <f t="shared" si="24"/>
        <v>0</v>
      </c>
      <c r="CC108" s="117">
        <f t="shared" si="24"/>
        <v>0</v>
      </c>
      <c r="CD108" s="117">
        <f t="shared" si="24"/>
        <v>0</v>
      </c>
      <c r="CE108" s="117">
        <f t="shared" si="24"/>
        <v>0</v>
      </c>
      <c r="CF108" s="117">
        <f t="shared" si="24"/>
        <v>0</v>
      </c>
      <c r="CG108" s="117">
        <f t="shared" si="24"/>
        <v>0</v>
      </c>
      <c r="CH108" s="117">
        <f t="shared" si="24"/>
        <v>0</v>
      </c>
      <c r="CI108" s="117">
        <f t="shared" si="24"/>
        <v>0</v>
      </c>
      <c r="CJ108" s="117">
        <f t="shared" si="24"/>
        <v>0</v>
      </c>
      <c r="CK108" s="117">
        <f t="shared" si="24"/>
        <v>0</v>
      </c>
      <c r="CL108" s="117">
        <f t="shared" si="24"/>
        <v>0</v>
      </c>
      <c r="CM108" s="117">
        <f t="shared" si="24"/>
        <v>0</v>
      </c>
      <c r="CN108" s="117">
        <f t="shared" si="24"/>
        <v>0</v>
      </c>
      <c r="CO108" s="117"/>
      <c r="CP108" s="117"/>
      <c r="CQ108" s="117"/>
      <c r="CR108" s="117"/>
      <c r="CS108" s="117"/>
      <c r="CT108" s="117"/>
      <c r="CU108" s="117"/>
      <c r="CV108" s="117"/>
      <c r="CW108" s="117"/>
      <c r="CX108" s="117"/>
    </row>
    <row r="109" spans="1:102">
      <c r="A109" s="135" t="s">
        <v>145</v>
      </c>
      <c r="B109" s="98">
        <v>25</v>
      </c>
      <c r="C109" s="98">
        <v>25</v>
      </c>
      <c r="D109" s="98">
        <v>25</v>
      </c>
      <c r="E109" s="98">
        <v>25</v>
      </c>
      <c r="F109" s="98">
        <v>25</v>
      </c>
      <c r="G109" s="98">
        <v>25</v>
      </c>
      <c r="H109" s="98">
        <v>25</v>
      </c>
      <c r="I109" s="98">
        <v>25</v>
      </c>
      <c r="J109" s="98">
        <v>25</v>
      </c>
      <c r="K109" s="98">
        <v>25</v>
      </c>
      <c r="L109" s="98">
        <v>25</v>
      </c>
      <c r="M109" s="98">
        <v>25</v>
      </c>
      <c r="N109" s="98">
        <v>25</v>
      </c>
      <c r="O109" s="98">
        <v>25</v>
      </c>
      <c r="P109" s="98">
        <v>25</v>
      </c>
      <c r="Q109" s="98">
        <v>25</v>
      </c>
      <c r="R109" s="98">
        <v>25</v>
      </c>
      <c r="S109" s="98">
        <v>25</v>
      </c>
      <c r="T109" s="98">
        <v>25</v>
      </c>
      <c r="U109" s="98">
        <v>25</v>
      </c>
      <c r="V109" s="98">
        <v>25</v>
      </c>
      <c r="W109" s="98">
        <v>25</v>
      </c>
      <c r="X109" s="98">
        <v>25</v>
      </c>
      <c r="Y109" s="98">
        <v>25</v>
      </c>
      <c r="Z109" s="98">
        <v>25</v>
      </c>
      <c r="AA109" s="98">
        <v>25</v>
      </c>
      <c r="AB109" s="98">
        <v>25</v>
      </c>
      <c r="AC109" s="98" t="s">
        <v>139</v>
      </c>
      <c r="AD109" s="98" t="s">
        <v>139</v>
      </c>
      <c r="AE109" s="98">
        <v>25</v>
      </c>
      <c r="AF109" s="98"/>
      <c r="AG109" s="98"/>
      <c r="AH109" s="98">
        <v>25</v>
      </c>
      <c r="AJ109" s="117"/>
      <c r="AK109" s="117"/>
      <c r="AL109" s="117"/>
      <c r="AM109" s="117"/>
      <c r="AN109" s="117"/>
      <c r="AO109" s="117"/>
      <c r="AP109" s="117"/>
      <c r="AQ109" s="117"/>
      <c r="AR109" s="117"/>
      <c r="AS109" s="117"/>
      <c r="AT109" s="117"/>
      <c r="AU109" s="117"/>
      <c r="AV109" s="117"/>
      <c r="AW109" s="117"/>
      <c r="AX109" s="117"/>
      <c r="AY109" s="117"/>
      <c r="AZ109" s="117"/>
      <c r="BA109" s="117"/>
      <c r="BB109" s="117"/>
      <c r="BC109" s="117"/>
      <c r="BD109" s="117"/>
      <c r="BE109" s="117"/>
      <c r="BF109" s="117"/>
      <c r="BG109" s="117"/>
      <c r="BH109" s="117"/>
      <c r="BI109" s="117"/>
      <c r="BJ109" s="117"/>
      <c r="BK109" s="117"/>
      <c r="BL109" s="117"/>
      <c r="BM109" s="117"/>
      <c r="BN109" s="117"/>
      <c r="BO109" s="117"/>
      <c r="BP109" s="117"/>
      <c r="BR109" s="117"/>
      <c r="BS109" s="117">
        <f t="shared" si="24"/>
        <v>0</v>
      </c>
      <c r="BT109" s="117">
        <f t="shared" si="24"/>
        <v>21.5</v>
      </c>
      <c r="BU109" s="117">
        <f t="shared" si="24"/>
        <v>10.490619434482422</v>
      </c>
      <c r="BV109" s="117">
        <f t="shared" si="24"/>
        <v>12.95180722891566</v>
      </c>
      <c r="BW109" s="117">
        <f t="shared" si="24"/>
        <v>0</v>
      </c>
      <c r="BX109" s="117">
        <f t="shared" si="24"/>
        <v>0</v>
      </c>
      <c r="BY109" s="117">
        <f t="shared" si="24"/>
        <v>0</v>
      </c>
      <c r="BZ109" s="117">
        <f t="shared" si="24"/>
        <v>0</v>
      </c>
      <c r="CA109" s="117">
        <f t="shared" si="24"/>
        <v>0</v>
      </c>
      <c r="CB109" s="117">
        <f t="shared" si="24"/>
        <v>0</v>
      </c>
      <c r="CC109" s="117">
        <f t="shared" si="24"/>
        <v>0</v>
      </c>
      <c r="CD109" s="117">
        <f t="shared" si="24"/>
        <v>0</v>
      </c>
      <c r="CE109" s="117">
        <f t="shared" si="24"/>
        <v>0</v>
      </c>
      <c r="CF109" s="117">
        <f t="shared" si="24"/>
        <v>0</v>
      </c>
      <c r="CG109" s="117">
        <f t="shared" si="24"/>
        <v>0</v>
      </c>
      <c r="CH109" s="117">
        <f t="shared" si="24"/>
        <v>0</v>
      </c>
      <c r="CI109" s="117">
        <f t="shared" si="24"/>
        <v>0</v>
      </c>
      <c r="CJ109" s="117">
        <f t="shared" si="24"/>
        <v>0</v>
      </c>
      <c r="CK109" s="117">
        <f t="shared" si="24"/>
        <v>0</v>
      </c>
      <c r="CL109" s="117">
        <f t="shared" si="24"/>
        <v>0</v>
      </c>
      <c r="CM109" s="117">
        <f t="shared" si="24"/>
        <v>0</v>
      </c>
      <c r="CN109" s="117">
        <f t="shared" si="24"/>
        <v>0</v>
      </c>
      <c r="CO109" s="117"/>
      <c r="CP109" s="117"/>
      <c r="CQ109" s="117"/>
      <c r="CR109" s="117"/>
      <c r="CS109" s="117"/>
      <c r="CT109" s="117"/>
      <c r="CU109" s="117"/>
      <c r="CV109" s="117"/>
      <c r="CW109" s="117"/>
      <c r="CX109" s="117"/>
    </row>
    <row r="110" spans="1:102">
      <c r="A110" s="137" t="s">
        <v>146</v>
      </c>
      <c r="B110" s="142" t="s">
        <v>147</v>
      </c>
      <c r="C110" s="143"/>
      <c r="D110" s="143"/>
      <c r="E110" s="143"/>
      <c r="F110" s="143"/>
      <c r="G110" s="143"/>
      <c r="H110" s="143"/>
      <c r="I110" s="143"/>
      <c r="J110" s="143"/>
      <c r="K110" s="143"/>
      <c r="L110" s="143"/>
      <c r="M110" s="143"/>
      <c r="N110" s="143"/>
      <c r="O110" s="143"/>
      <c r="P110" s="143"/>
      <c r="Q110" s="143"/>
      <c r="R110" s="143"/>
      <c r="S110" s="143"/>
      <c r="T110" s="143"/>
      <c r="U110" s="143"/>
      <c r="V110" s="143"/>
      <c r="W110" s="143"/>
      <c r="X110" s="143"/>
      <c r="Y110" s="143"/>
      <c r="Z110" s="143"/>
      <c r="AA110" s="143"/>
      <c r="AB110" s="143"/>
      <c r="AC110" s="143"/>
      <c r="AD110" s="143"/>
      <c r="AE110" s="143"/>
      <c r="AF110" s="143"/>
      <c r="AG110" s="143"/>
      <c r="AH110" s="144"/>
      <c r="AJ110" s="117"/>
      <c r="AK110" s="117"/>
      <c r="AL110" s="117"/>
      <c r="AM110" s="117"/>
      <c r="AN110" s="117"/>
      <c r="AO110" s="117"/>
      <c r="AP110" s="117"/>
      <c r="AQ110" s="117"/>
      <c r="AR110" s="117"/>
      <c r="AS110" s="117"/>
      <c r="AT110" s="117"/>
      <c r="AU110" s="117"/>
      <c r="AV110" s="117"/>
      <c r="AW110" s="117"/>
      <c r="AX110" s="117"/>
      <c r="AY110" s="117"/>
      <c r="AZ110" s="117"/>
      <c r="BA110" s="117"/>
      <c r="BB110" s="117"/>
      <c r="BC110" s="117"/>
      <c r="BD110" s="117"/>
      <c r="BE110" s="117"/>
      <c r="BF110" s="117"/>
      <c r="BG110" s="117"/>
      <c r="BH110" s="117"/>
      <c r="BI110" s="117"/>
      <c r="BJ110" s="117"/>
      <c r="BK110" s="117"/>
      <c r="BL110" s="117"/>
      <c r="BM110" s="117"/>
      <c r="BN110" s="117"/>
      <c r="BO110" s="117"/>
      <c r="BP110" s="117"/>
      <c r="BR110" s="117"/>
      <c r="BS110" s="117" t="str">
        <f t="shared" si="24"/>
        <v>Basic rate</v>
      </c>
      <c r="BT110" s="117" t="str">
        <f t="shared" si="24"/>
        <v>Basic rate</v>
      </c>
      <c r="BU110" s="117" t="str">
        <f t="shared" si="24"/>
        <v>Basic rate</v>
      </c>
      <c r="BV110" s="117" t="str">
        <f t="shared" si="24"/>
        <v>Basic rate</v>
      </c>
      <c r="BW110" s="117">
        <f t="shared" si="24"/>
        <v>6.691326530612244</v>
      </c>
      <c r="BX110" s="117" t="str">
        <f t="shared" si="24"/>
        <v>Basic rate</v>
      </c>
      <c r="BY110" s="117">
        <f t="shared" si="24"/>
        <v>0</v>
      </c>
      <c r="BZ110" s="117">
        <f t="shared" si="24"/>
        <v>0</v>
      </c>
      <c r="CA110" s="117">
        <f t="shared" si="24"/>
        <v>0</v>
      </c>
      <c r="CB110" s="117">
        <f t="shared" si="24"/>
        <v>0</v>
      </c>
      <c r="CC110" s="117">
        <f t="shared" si="24"/>
        <v>0</v>
      </c>
      <c r="CD110" s="117" t="str">
        <f t="shared" si="24"/>
        <v>Basic rate</v>
      </c>
      <c r="CE110" s="117">
        <f t="shared" si="24"/>
        <v>0</v>
      </c>
      <c r="CF110" s="117">
        <f t="shared" si="24"/>
        <v>0</v>
      </c>
      <c r="CG110" s="117">
        <f t="shared" si="24"/>
        <v>0</v>
      </c>
      <c r="CH110" s="117">
        <f t="shared" si="24"/>
        <v>0</v>
      </c>
      <c r="CI110" s="117">
        <f t="shared" si="24"/>
        <v>0</v>
      </c>
      <c r="CJ110" s="117" t="str">
        <f t="shared" si="24"/>
        <v>Basic rate</v>
      </c>
      <c r="CK110" s="117" t="str">
        <f t="shared" si="24"/>
        <v>Basic rate</v>
      </c>
      <c r="CL110" s="117">
        <f t="shared" si="24"/>
        <v>0</v>
      </c>
      <c r="CM110" s="117">
        <f t="shared" si="24"/>
        <v>0</v>
      </c>
      <c r="CN110" s="117" t="str">
        <f t="shared" si="24"/>
        <v>Basic rate</v>
      </c>
      <c r="CO110" s="117"/>
      <c r="CP110" s="117"/>
      <c r="CQ110" s="117"/>
      <c r="CR110" s="117"/>
      <c r="CS110" s="117"/>
      <c r="CT110" s="117"/>
      <c r="CU110" s="117"/>
      <c r="CV110" s="117"/>
      <c r="CW110" s="117"/>
      <c r="CX110" s="117"/>
    </row>
    <row r="111" spans="1:102">
      <c r="A111" s="135" t="s">
        <v>148</v>
      </c>
      <c r="B111" s="98">
        <v>29</v>
      </c>
      <c r="C111" s="98">
        <v>29</v>
      </c>
      <c r="D111" s="98">
        <v>29</v>
      </c>
      <c r="E111" s="98">
        <v>29</v>
      </c>
      <c r="F111" s="98">
        <v>29</v>
      </c>
      <c r="G111" s="98">
        <v>29</v>
      </c>
      <c r="H111" s="98">
        <v>29</v>
      </c>
      <c r="I111" s="98">
        <v>29</v>
      </c>
      <c r="J111" s="98">
        <v>29</v>
      </c>
      <c r="K111" s="98">
        <v>29</v>
      </c>
      <c r="L111" s="98">
        <v>29</v>
      </c>
      <c r="M111" s="98">
        <v>29</v>
      </c>
      <c r="N111" s="98">
        <v>29</v>
      </c>
      <c r="O111" s="98">
        <v>29</v>
      </c>
      <c r="P111" s="98">
        <v>29</v>
      </c>
      <c r="Q111" s="98">
        <v>29</v>
      </c>
      <c r="R111" s="98">
        <v>29</v>
      </c>
      <c r="S111" s="98">
        <v>29</v>
      </c>
      <c r="T111" s="98">
        <v>29</v>
      </c>
      <c r="U111" s="98">
        <v>29</v>
      </c>
      <c r="V111" s="98">
        <v>29</v>
      </c>
      <c r="W111" s="98">
        <v>29</v>
      </c>
      <c r="X111" s="98">
        <v>29</v>
      </c>
      <c r="Y111" s="98">
        <v>29</v>
      </c>
      <c r="Z111" s="98">
        <v>29</v>
      </c>
      <c r="AA111" s="98">
        <v>29</v>
      </c>
      <c r="AB111" s="98">
        <v>29</v>
      </c>
      <c r="AC111" s="98" t="s">
        <v>139</v>
      </c>
      <c r="AD111" s="98" t="s">
        <v>139</v>
      </c>
      <c r="AE111" s="98">
        <v>29</v>
      </c>
      <c r="AF111" s="98" t="s">
        <v>139</v>
      </c>
      <c r="AG111" s="98" t="s">
        <v>139</v>
      </c>
      <c r="AH111" s="98">
        <v>29</v>
      </c>
      <c r="AJ111" s="117"/>
      <c r="AK111" s="117"/>
      <c r="AL111" s="117"/>
      <c r="AM111" s="117"/>
      <c r="AN111" s="117"/>
      <c r="AO111" s="117"/>
      <c r="AP111" s="117"/>
      <c r="AQ111" s="117"/>
      <c r="AR111" s="117"/>
      <c r="AS111" s="117"/>
      <c r="AT111" s="117"/>
      <c r="AU111" s="117"/>
      <c r="AV111" s="117"/>
      <c r="AW111" s="117"/>
      <c r="AX111" s="117"/>
      <c r="AY111" s="117"/>
      <c r="AZ111" s="117"/>
      <c r="BA111" s="117"/>
      <c r="BB111" s="117"/>
      <c r="BC111" s="117"/>
      <c r="BD111" s="117"/>
      <c r="BE111" s="117"/>
      <c r="BF111" s="117"/>
      <c r="BG111" s="117"/>
      <c r="BH111" s="117"/>
      <c r="BI111" s="117"/>
      <c r="BJ111" s="117"/>
      <c r="BK111" s="117"/>
      <c r="BL111" s="117"/>
      <c r="BM111" s="117"/>
      <c r="BN111" s="117"/>
      <c r="BO111" s="117"/>
      <c r="BP111" s="117"/>
      <c r="BR111" s="117"/>
      <c r="BS111" s="117">
        <f t="shared" si="24"/>
        <v>0</v>
      </c>
      <c r="BT111" s="117">
        <f t="shared" si="24"/>
        <v>21.5</v>
      </c>
      <c r="BU111" s="117">
        <f t="shared" si="24"/>
        <v>10.490619434482422</v>
      </c>
      <c r="BV111" s="117">
        <f t="shared" si="24"/>
        <v>4.3172690763052204</v>
      </c>
      <c r="BW111" s="117">
        <f t="shared" si="24"/>
        <v>0</v>
      </c>
      <c r="BX111" s="117">
        <f t="shared" si="24"/>
        <v>0</v>
      </c>
      <c r="BY111" s="117">
        <f t="shared" si="24"/>
        <v>0</v>
      </c>
      <c r="BZ111" s="117">
        <f t="shared" si="24"/>
        <v>0</v>
      </c>
      <c r="CA111" s="117">
        <f t="shared" si="24"/>
        <v>0</v>
      </c>
      <c r="CB111" s="117">
        <f t="shared" si="24"/>
        <v>0</v>
      </c>
      <c r="CC111" s="117">
        <f t="shared" si="24"/>
        <v>0</v>
      </c>
      <c r="CD111" s="117">
        <f t="shared" si="24"/>
        <v>0</v>
      </c>
      <c r="CE111" s="117">
        <f t="shared" si="24"/>
        <v>0</v>
      </c>
      <c r="CF111" s="117">
        <f t="shared" si="24"/>
        <v>0</v>
      </c>
      <c r="CG111" s="117">
        <f t="shared" si="24"/>
        <v>0</v>
      </c>
      <c r="CH111" s="117">
        <f t="shared" si="24"/>
        <v>0</v>
      </c>
      <c r="CI111" s="117">
        <f t="shared" si="24"/>
        <v>0</v>
      </c>
      <c r="CJ111" s="117">
        <f t="shared" si="24"/>
        <v>0</v>
      </c>
      <c r="CK111" s="117">
        <f t="shared" si="24"/>
        <v>0</v>
      </c>
      <c r="CL111" s="117">
        <f t="shared" si="24"/>
        <v>0</v>
      </c>
      <c r="CM111" s="117">
        <f t="shared" si="24"/>
        <v>0</v>
      </c>
      <c r="CN111" s="117">
        <f t="shared" si="24"/>
        <v>0</v>
      </c>
      <c r="CO111" s="117"/>
      <c r="CP111" s="117"/>
      <c r="CQ111" s="117"/>
      <c r="CR111" s="117"/>
      <c r="CS111" s="117"/>
      <c r="CT111" s="117"/>
      <c r="CU111" s="117"/>
      <c r="CV111" s="117"/>
      <c r="CW111" s="117"/>
      <c r="CX111" s="117"/>
    </row>
    <row r="112" spans="1:102">
      <c r="A112" s="135" t="s">
        <v>149</v>
      </c>
      <c r="B112" s="98">
        <v>1</v>
      </c>
      <c r="C112" s="98">
        <v>1</v>
      </c>
      <c r="D112" s="98">
        <v>1</v>
      </c>
      <c r="E112" s="98">
        <v>1</v>
      </c>
      <c r="F112" s="98">
        <v>1</v>
      </c>
      <c r="G112" s="98">
        <v>1</v>
      </c>
      <c r="H112" s="98">
        <v>1</v>
      </c>
      <c r="I112" s="98">
        <v>1</v>
      </c>
      <c r="J112" s="98">
        <v>1</v>
      </c>
      <c r="K112" s="98">
        <v>1</v>
      </c>
      <c r="L112" s="98">
        <v>1</v>
      </c>
      <c r="M112" s="98">
        <v>1</v>
      </c>
      <c r="N112" s="98">
        <v>1</v>
      </c>
      <c r="O112" s="98">
        <v>1</v>
      </c>
      <c r="P112" s="98">
        <v>1</v>
      </c>
      <c r="Q112" s="98">
        <v>1</v>
      </c>
      <c r="R112" s="98">
        <v>1</v>
      </c>
      <c r="S112" s="98">
        <v>1</v>
      </c>
      <c r="T112" s="98">
        <v>1</v>
      </c>
      <c r="U112" s="98">
        <v>1</v>
      </c>
      <c r="V112" s="98">
        <v>1</v>
      </c>
      <c r="W112" s="98">
        <v>1</v>
      </c>
      <c r="X112" s="98">
        <v>1</v>
      </c>
      <c r="Y112" s="98">
        <v>1</v>
      </c>
      <c r="Z112" s="98">
        <v>1</v>
      </c>
      <c r="AA112" s="98">
        <v>1</v>
      </c>
      <c r="AB112" s="98">
        <v>1</v>
      </c>
      <c r="AC112" s="98" t="s">
        <v>139</v>
      </c>
      <c r="AD112" s="98" t="s">
        <v>139</v>
      </c>
      <c r="AE112" s="98">
        <v>1</v>
      </c>
      <c r="AF112" s="98" t="s">
        <v>139</v>
      </c>
      <c r="AG112" s="98" t="s">
        <v>139</v>
      </c>
      <c r="AH112" s="98">
        <v>1</v>
      </c>
      <c r="AJ112" s="117"/>
      <c r="AK112" s="117"/>
      <c r="AL112" s="117"/>
      <c r="AM112" s="117"/>
      <c r="AN112" s="117"/>
      <c r="AO112" s="117"/>
      <c r="AP112" s="117"/>
      <c r="AQ112" s="117"/>
      <c r="AR112" s="117"/>
      <c r="AS112" s="117"/>
      <c r="AT112" s="117"/>
      <c r="AU112" s="117"/>
      <c r="AV112" s="117"/>
      <c r="AW112" s="117"/>
      <c r="AX112" s="117"/>
      <c r="AY112" s="117"/>
      <c r="AZ112" s="117"/>
      <c r="BA112" s="117"/>
      <c r="BB112" s="117"/>
      <c r="BC112" s="117"/>
      <c r="BD112" s="117"/>
      <c r="BE112" s="117"/>
      <c r="BF112" s="117"/>
      <c r="BG112" s="117"/>
      <c r="BH112" s="117"/>
      <c r="BI112" s="117"/>
      <c r="BJ112" s="117"/>
      <c r="BK112" s="117"/>
      <c r="BL112" s="117"/>
      <c r="BM112" s="117"/>
      <c r="BN112" s="117"/>
      <c r="BO112" s="117"/>
      <c r="BP112" s="117"/>
      <c r="BR112" s="117"/>
      <c r="BS112" s="117">
        <f t="shared" si="24"/>
        <v>0</v>
      </c>
      <c r="BT112" s="117">
        <f t="shared" si="24"/>
        <v>0</v>
      </c>
      <c r="BU112" s="117">
        <f t="shared" si="24"/>
        <v>0</v>
      </c>
      <c r="BV112" s="117">
        <f t="shared" si="24"/>
        <v>0</v>
      </c>
      <c r="BW112" s="117">
        <f t="shared" si="24"/>
        <v>0</v>
      </c>
      <c r="BX112" s="117">
        <f t="shared" si="24"/>
        <v>0</v>
      </c>
      <c r="BY112" s="117">
        <f t="shared" si="24"/>
        <v>0</v>
      </c>
      <c r="BZ112" s="117">
        <f t="shared" si="24"/>
        <v>0</v>
      </c>
      <c r="CA112" s="117">
        <f t="shared" si="24"/>
        <v>0</v>
      </c>
      <c r="CB112" s="117">
        <f t="shared" si="24"/>
        <v>0</v>
      </c>
      <c r="CC112" s="117">
        <f t="shared" si="24"/>
        <v>0</v>
      </c>
      <c r="CD112" s="117">
        <f t="shared" si="24"/>
        <v>0</v>
      </c>
      <c r="CE112" s="117">
        <f t="shared" si="24"/>
        <v>0</v>
      </c>
      <c r="CF112" s="117">
        <f t="shared" si="24"/>
        <v>0</v>
      </c>
      <c r="CG112" s="117">
        <f t="shared" si="24"/>
        <v>0</v>
      </c>
      <c r="CH112" s="117">
        <f t="shared" si="24"/>
        <v>0</v>
      </c>
      <c r="CI112" s="117">
        <f t="shared" si="24"/>
        <v>0</v>
      </c>
      <c r="CJ112" s="117">
        <f t="shared" si="24"/>
        <v>0</v>
      </c>
      <c r="CK112" s="117">
        <f t="shared" si="24"/>
        <v>0</v>
      </c>
      <c r="CL112" s="117">
        <f t="shared" si="24"/>
        <v>0</v>
      </c>
      <c r="CM112" s="117">
        <f t="shared" si="24"/>
        <v>0</v>
      </c>
      <c r="CN112" s="117">
        <f t="shared" si="24"/>
        <v>0</v>
      </c>
      <c r="CO112" s="117"/>
      <c r="CP112" s="117"/>
      <c r="CQ112" s="117"/>
      <c r="CR112" s="117"/>
      <c r="CS112" s="117"/>
      <c r="CT112" s="117"/>
      <c r="CU112" s="117"/>
      <c r="CV112" s="117"/>
      <c r="CW112" s="117"/>
      <c r="CX112" s="117"/>
    </row>
    <row r="113" spans="1:102">
      <c r="A113" s="135" t="s">
        <v>150</v>
      </c>
      <c r="B113" s="98">
        <v>25</v>
      </c>
      <c r="C113" s="98">
        <v>25</v>
      </c>
      <c r="D113" s="98">
        <v>25</v>
      </c>
      <c r="E113" s="98">
        <v>25</v>
      </c>
      <c r="F113" s="98">
        <v>25</v>
      </c>
      <c r="G113" s="98">
        <v>25</v>
      </c>
      <c r="H113" s="98">
        <v>25</v>
      </c>
      <c r="I113" s="98">
        <v>25</v>
      </c>
      <c r="J113" s="98">
        <v>25</v>
      </c>
      <c r="K113" s="98">
        <v>25</v>
      </c>
      <c r="L113" s="98">
        <v>25</v>
      </c>
      <c r="M113" s="98">
        <v>25</v>
      </c>
      <c r="N113" s="98">
        <v>25</v>
      </c>
      <c r="O113" s="98">
        <v>25</v>
      </c>
      <c r="P113" s="98">
        <v>25</v>
      </c>
      <c r="Q113" s="98">
        <v>25</v>
      </c>
      <c r="R113" s="98">
        <v>25</v>
      </c>
      <c r="S113" s="98">
        <v>25</v>
      </c>
      <c r="T113" s="98">
        <v>25</v>
      </c>
      <c r="U113" s="98">
        <v>25</v>
      </c>
      <c r="V113" s="98">
        <v>25</v>
      </c>
      <c r="W113" s="98">
        <v>25</v>
      </c>
      <c r="X113" s="98">
        <v>25</v>
      </c>
      <c r="Y113" s="98">
        <v>25</v>
      </c>
      <c r="Z113" s="98">
        <v>25</v>
      </c>
      <c r="AA113" s="98">
        <v>25</v>
      </c>
      <c r="AB113" s="98">
        <v>25</v>
      </c>
      <c r="AC113" s="98" t="s">
        <v>139</v>
      </c>
      <c r="AD113" s="98" t="s">
        <v>139</v>
      </c>
      <c r="AE113" s="98">
        <v>25</v>
      </c>
      <c r="AF113" s="98" t="s">
        <v>139</v>
      </c>
      <c r="AG113" s="98" t="s">
        <v>139</v>
      </c>
      <c r="AH113" s="98">
        <v>25</v>
      </c>
      <c r="AJ113" s="117"/>
      <c r="AK113" s="117"/>
      <c r="AL113" s="117"/>
      <c r="AM113" s="117"/>
      <c r="AN113" s="117"/>
      <c r="AO113" s="117"/>
      <c r="AP113" s="117"/>
      <c r="AQ113" s="117"/>
      <c r="AR113" s="117"/>
      <c r="AS113" s="117"/>
      <c r="AT113" s="117"/>
      <c r="AU113" s="117"/>
      <c r="AV113" s="117"/>
      <c r="AW113" s="117"/>
      <c r="AX113" s="117"/>
      <c r="AY113" s="117"/>
      <c r="AZ113" s="117"/>
      <c r="BA113" s="117"/>
      <c r="BB113" s="117"/>
      <c r="BC113" s="117"/>
      <c r="BD113" s="117"/>
      <c r="BE113" s="117"/>
      <c r="BF113" s="117"/>
      <c r="BG113" s="117"/>
      <c r="BH113" s="117"/>
      <c r="BI113" s="117"/>
      <c r="BJ113" s="117"/>
      <c r="BK113" s="117"/>
      <c r="BL113" s="117"/>
      <c r="BM113" s="117"/>
      <c r="BN113" s="117"/>
      <c r="BO113" s="117"/>
      <c r="BP113" s="117"/>
      <c r="BR113" s="117"/>
      <c r="BS113" s="117">
        <f t="shared" si="24"/>
        <v>0</v>
      </c>
      <c r="BT113" s="117">
        <f t="shared" si="24"/>
        <v>0</v>
      </c>
      <c r="BU113" s="117">
        <f t="shared" si="24"/>
        <v>0</v>
      </c>
      <c r="BV113" s="117">
        <f t="shared" si="24"/>
        <v>0</v>
      </c>
      <c r="BW113" s="117">
        <f t="shared" si="24"/>
        <v>0</v>
      </c>
      <c r="BX113" s="117">
        <f t="shared" si="24"/>
        <v>0</v>
      </c>
      <c r="BY113" s="117">
        <f t="shared" si="24"/>
        <v>0</v>
      </c>
      <c r="BZ113" s="117">
        <f t="shared" si="24"/>
        <v>0</v>
      </c>
      <c r="CA113" s="117">
        <f t="shared" si="24"/>
        <v>0</v>
      </c>
      <c r="CB113" s="117">
        <f t="shared" si="24"/>
        <v>0</v>
      </c>
      <c r="CC113" s="117">
        <f t="shared" si="24"/>
        <v>0</v>
      </c>
      <c r="CD113" s="117">
        <f t="shared" si="24"/>
        <v>0</v>
      </c>
      <c r="CE113" s="117">
        <f t="shared" si="24"/>
        <v>0</v>
      </c>
      <c r="CF113" s="117">
        <f t="shared" si="24"/>
        <v>0</v>
      </c>
      <c r="CG113" s="117">
        <f t="shared" si="24"/>
        <v>0</v>
      </c>
      <c r="CH113" s="117">
        <f t="shared" si="24"/>
        <v>0</v>
      </c>
      <c r="CI113" s="117">
        <f t="shared" si="24"/>
        <v>0</v>
      </c>
      <c r="CJ113" s="117">
        <f t="shared" si="24"/>
        <v>0</v>
      </c>
      <c r="CK113" s="117">
        <f t="shared" si="24"/>
        <v>0</v>
      </c>
      <c r="CL113" s="117">
        <f t="shared" si="24"/>
        <v>0</v>
      </c>
      <c r="CM113" s="117">
        <f t="shared" si="24"/>
        <v>0</v>
      </c>
      <c r="CN113" s="117">
        <f t="shared" si="24"/>
        <v>0</v>
      </c>
      <c r="CO113" s="117"/>
      <c r="CP113" s="117"/>
      <c r="CQ113" s="117"/>
      <c r="CR113" s="117"/>
      <c r="CS113" s="117"/>
      <c r="CT113" s="117"/>
      <c r="CU113" s="117"/>
      <c r="CV113" s="117"/>
      <c r="CW113" s="117"/>
      <c r="CX113" s="117"/>
    </row>
    <row r="114" spans="1:102">
      <c r="A114" s="135" t="s">
        <v>151</v>
      </c>
      <c r="B114" s="98">
        <v>12</v>
      </c>
      <c r="C114" s="98">
        <v>12</v>
      </c>
      <c r="D114" s="98">
        <v>12</v>
      </c>
      <c r="E114" s="98">
        <v>12</v>
      </c>
      <c r="F114" s="98">
        <v>12</v>
      </c>
      <c r="G114" s="98">
        <v>12</v>
      </c>
      <c r="H114" s="98">
        <v>12</v>
      </c>
      <c r="I114" s="98">
        <v>12</v>
      </c>
      <c r="J114" s="98">
        <v>12</v>
      </c>
      <c r="K114" s="98">
        <v>12</v>
      </c>
      <c r="L114" s="98">
        <v>12</v>
      </c>
      <c r="M114" s="98">
        <v>12</v>
      </c>
      <c r="N114" s="98">
        <v>12</v>
      </c>
      <c r="O114" s="98">
        <v>12</v>
      </c>
      <c r="P114" s="98">
        <v>12</v>
      </c>
      <c r="Q114" s="98">
        <v>12</v>
      </c>
      <c r="R114" s="98">
        <v>12</v>
      </c>
      <c r="S114" s="98">
        <v>12</v>
      </c>
      <c r="T114" s="98">
        <v>12</v>
      </c>
      <c r="U114" s="98">
        <v>12</v>
      </c>
      <c r="V114" s="98">
        <v>12</v>
      </c>
      <c r="W114" s="98">
        <v>12</v>
      </c>
      <c r="X114" s="98">
        <v>12</v>
      </c>
      <c r="Y114" s="98">
        <v>12</v>
      </c>
      <c r="Z114" s="98">
        <v>12</v>
      </c>
      <c r="AA114" s="98">
        <v>12</v>
      </c>
      <c r="AB114" s="98">
        <v>12</v>
      </c>
      <c r="AC114" s="98" t="s">
        <v>139</v>
      </c>
      <c r="AD114" s="98" t="s">
        <v>139</v>
      </c>
      <c r="AE114" s="98">
        <v>12</v>
      </c>
      <c r="AF114" s="98" t="s">
        <v>139</v>
      </c>
      <c r="AG114" s="98" t="s">
        <v>139</v>
      </c>
      <c r="AH114" s="98">
        <v>12</v>
      </c>
      <c r="AJ114" s="117"/>
      <c r="AK114" s="117"/>
      <c r="AL114" s="117"/>
      <c r="AM114" s="117"/>
      <c r="AN114" s="117"/>
      <c r="AO114" s="117"/>
      <c r="AP114" s="117"/>
      <c r="AQ114" s="117"/>
      <c r="AR114" s="117"/>
      <c r="AS114" s="117"/>
      <c r="AT114" s="117"/>
      <c r="AU114" s="117"/>
      <c r="AV114" s="117"/>
      <c r="AW114" s="117"/>
      <c r="AX114" s="117"/>
      <c r="AY114" s="117"/>
      <c r="AZ114" s="117"/>
      <c r="BA114" s="117"/>
      <c r="BB114" s="117"/>
      <c r="BC114" s="117"/>
      <c r="BD114" s="117"/>
      <c r="BE114" s="117"/>
      <c r="BF114" s="117"/>
      <c r="BG114" s="117"/>
      <c r="BH114" s="117"/>
      <c r="BI114" s="117"/>
      <c r="BJ114" s="117"/>
      <c r="BK114" s="117"/>
      <c r="BL114" s="117"/>
      <c r="BM114" s="117"/>
      <c r="BN114" s="117"/>
      <c r="BO114" s="117"/>
      <c r="BP114" s="117"/>
      <c r="BR114" s="117"/>
      <c r="BS114" s="117">
        <f t="shared" si="24"/>
        <v>0</v>
      </c>
      <c r="BT114" s="117">
        <f t="shared" si="24"/>
        <v>0</v>
      </c>
      <c r="BU114" s="117">
        <f t="shared" si="24"/>
        <v>6.7139964380687509</v>
      </c>
      <c r="BV114" s="117">
        <f t="shared" si="24"/>
        <v>0</v>
      </c>
      <c r="BW114" s="117">
        <f t="shared" si="24"/>
        <v>0</v>
      </c>
      <c r="BX114" s="117">
        <f t="shared" si="24"/>
        <v>0</v>
      </c>
      <c r="BY114" s="117">
        <f t="shared" si="24"/>
        <v>0</v>
      </c>
      <c r="BZ114" s="117">
        <f t="shared" si="24"/>
        <v>0</v>
      </c>
      <c r="CA114" s="117">
        <f t="shared" si="24"/>
        <v>0</v>
      </c>
      <c r="CB114" s="117">
        <f t="shared" si="24"/>
        <v>0</v>
      </c>
      <c r="CC114" s="117">
        <f t="shared" si="24"/>
        <v>0</v>
      </c>
      <c r="CD114" s="117">
        <f t="shared" si="24"/>
        <v>0</v>
      </c>
      <c r="CE114" s="117">
        <f t="shared" si="24"/>
        <v>0</v>
      </c>
      <c r="CF114" s="117">
        <f t="shared" ref="CF114:CN114" si="25">CF41</f>
        <v>0</v>
      </c>
      <c r="CG114" s="117">
        <f t="shared" si="25"/>
        <v>0</v>
      </c>
      <c r="CH114" s="117">
        <f t="shared" si="25"/>
        <v>0</v>
      </c>
      <c r="CI114" s="117">
        <f t="shared" si="25"/>
        <v>0</v>
      </c>
      <c r="CJ114" s="117">
        <f t="shared" si="25"/>
        <v>0</v>
      </c>
      <c r="CK114" s="117">
        <f t="shared" si="25"/>
        <v>0</v>
      </c>
      <c r="CL114" s="117">
        <f t="shared" si="25"/>
        <v>0</v>
      </c>
      <c r="CM114" s="117">
        <f t="shared" si="25"/>
        <v>0</v>
      </c>
      <c r="CN114" s="117">
        <f t="shared" si="25"/>
        <v>0</v>
      </c>
      <c r="CO114" s="117"/>
      <c r="CP114" s="117"/>
      <c r="CQ114" s="117"/>
      <c r="CR114" s="117"/>
      <c r="CS114" s="117"/>
      <c r="CT114" s="117"/>
      <c r="CU114" s="117"/>
      <c r="CV114" s="117"/>
      <c r="CW114" s="117"/>
      <c r="CX114" s="117"/>
    </row>
    <row r="115" spans="1:102">
      <c r="A115" s="135" t="s">
        <v>152</v>
      </c>
      <c r="B115" s="98">
        <v>12</v>
      </c>
      <c r="C115" s="98">
        <v>12</v>
      </c>
      <c r="D115" s="98">
        <v>12</v>
      </c>
      <c r="E115" s="98">
        <v>12</v>
      </c>
      <c r="F115" s="98">
        <v>12</v>
      </c>
      <c r="G115" s="98">
        <v>12</v>
      </c>
      <c r="H115" s="98">
        <v>12</v>
      </c>
      <c r="I115" s="98">
        <v>12</v>
      </c>
      <c r="J115" s="98">
        <v>12</v>
      </c>
      <c r="K115" s="98">
        <v>12</v>
      </c>
      <c r="L115" s="98">
        <v>12</v>
      </c>
      <c r="M115" s="98">
        <v>12</v>
      </c>
      <c r="N115" s="98">
        <v>12</v>
      </c>
      <c r="O115" s="98">
        <v>12</v>
      </c>
      <c r="P115" s="98">
        <v>12</v>
      </c>
      <c r="Q115" s="98">
        <v>12</v>
      </c>
      <c r="R115" s="98">
        <v>12</v>
      </c>
      <c r="S115" s="98">
        <v>12</v>
      </c>
      <c r="T115" s="98">
        <v>12</v>
      </c>
      <c r="U115" s="98">
        <v>12</v>
      </c>
      <c r="V115" s="98">
        <v>12</v>
      </c>
      <c r="W115" s="98">
        <v>12</v>
      </c>
      <c r="X115" s="98">
        <v>12</v>
      </c>
      <c r="Y115" s="98">
        <v>12</v>
      </c>
      <c r="Z115" s="98">
        <v>12</v>
      </c>
      <c r="AA115" s="98">
        <v>12</v>
      </c>
      <c r="AB115" s="98">
        <v>12</v>
      </c>
      <c r="AC115" s="98" t="s">
        <v>139</v>
      </c>
      <c r="AD115" s="98" t="s">
        <v>139</v>
      </c>
      <c r="AE115" s="98">
        <v>12</v>
      </c>
      <c r="AF115" s="98" t="s">
        <v>139</v>
      </c>
      <c r="AG115" s="98" t="s">
        <v>139</v>
      </c>
      <c r="AH115" s="98">
        <v>12</v>
      </c>
      <c r="AJ115" s="117"/>
      <c r="AK115" s="117"/>
      <c r="AL115" s="117"/>
      <c r="AM115" s="117"/>
      <c r="AN115" s="117"/>
      <c r="AO115" s="117"/>
      <c r="AP115" s="117"/>
      <c r="AQ115" s="117"/>
      <c r="AR115" s="117"/>
      <c r="AS115" s="117"/>
      <c r="AT115" s="117"/>
      <c r="AU115" s="117"/>
      <c r="AV115" s="117"/>
      <c r="AW115" s="117"/>
      <c r="AX115" s="117"/>
      <c r="AY115" s="117"/>
      <c r="AZ115" s="117"/>
      <c r="BA115" s="117"/>
      <c r="BB115" s="117"/>
      <c r="BC115" s="117"/>
      <c r="BD115" s="117"/>
      <c r="BE115" s="117"/>
      <c r="BF115" s="117"/>
      <c r="BG115" s="117"/>
      <c r="BH115" s="117"/>
      <c r="BI115" s="117"/>
      <c r="BJ115" s="117"/>
      <c r="BK115" s="117"/>
      <c r="BL115" s="117"/>
      <c r="BM115" s="117"/>
      <c r="BN115" s="117"/>
      <c r="BO115" s="117"/>
      <c r="BP115" s="117"/>
      <c r="BR115" s="117"/>
      <c r="BS115" s="117">
        <f t="shared" ref="BS115:CN123" si="26">BS42</f>
        <v>0</v>
      </c>
      <c r="BT115" s="117">
        <f t="shared" si="26"/>
        <v>0</v>
      </c>
      <c r="BU115" s="117">
        <f t="shared" si="26"/>
        <v>0</v>
      </c>
      <c r="BV115" s="117">
        <f t="shared" si="26"/>
        <v>0</v>
      </c>
      <c r="BW115" s="117">
        <f t="shared" si="26"/>
        <v>0</v>
      </c>
      <c r="BX115" s="117">
        <f t="shared" si="26"/>
        <v>0</v>
      </c>
      <c r="BY115" s="117">
        <f t="shared" si="26"/>
        <v>0</v>
      </c>
      <c r="BZ115" s="117">
        <f t="shared" si="26"/>
        <v>0</v>
      </c>
      <c r="CA115" s="117">
        <f t="shared" si="26"/>
        <v>0</v>
      </c>
      <c r="CB115" s="117">
        <f t="shared" si="26"/>
        <v>0</v>
      </c>
      <c r="CC115" s="117">
        <f t="shared" si="26"/>
        <v>0</v>
      </c>
      <c r="CD115" s="117">
        <f t="shared" si="26"/>
        <v>0</v>
      </c>
      <c r="CE115" s="117">
        <f t="shared" si="26"/>
        <v>0</v>
      </c>
      <c r="CF115" s="117">
        <f t="shared" si="26"/>
        <v>0</v>
      </c>
      <c r="CG115" s="117">
        <f t="shared" si="26"/>
        <v>0</v>
      </c>
      <c r="CH115" s="117">
        <f t="shared" si="26"/>
        <v>0</v>
      </c>
      <c r="CI115" s="117">
        <f t="shared" si="26"/>
        <v>0</v>
      </c>
      <c r="CJ115" s="117">
        <f t="shared" si="26"/>
        <v>0</v>
      </c>
      <c r="CK115" s="117">
        <f t="shared" si="26"/>
        <v>0</v>
      </c>
      <c r="CL115" s="117">
        <f t="shared" si="26"/>
        <v>0</v>
      </c>
      <c r="CM115" s="117">
        <f t="shared" si="26"/>
        <v>0</v>
      </c>
      <c r="CN115" s="117">
        <f t="shared" si="26"/>
        <v>0</v>
      </c>
      <c r="CO115" s="117"/>
      <c r="CP115" s="117"/>
      <c r="CQ115" s="117"/>
      <c r="CR115" s="117"/>
      <c r="CS115" s="117"/>
      <c r="CT115" s="117"/>
      <c r="CU115" s="117"/>
      <c r="CV115" s="117"/>
      <c r="CW115" s="117"/>
      <c r="CX115" s="117"/>
    </row>
    <row r="116" spans="1:102">
      <c r="A116" s="135" t="s">
        <v>153</v>
      </c>
      <c r="B116" s="98">
        <v>15</v>
      </c>
      <c r="C116" s="98">
        <v>15</v>
      </c>
      <c r="D116" s="98">
        <v>15</v>
      </c>
      <c r="E116" s="98">
        <v>15</v>
      </c>
      <c r="F116" s="98">
        <v>15</v>
      </c>
      <c r="G116" s="98">
        <v>15</v>
      </c>
      <c r="H116" s="98">
        <v>15</v>
      </c>
      <c r="I116" s="98">
        <v>15</v>
      </c>
      <c r="J116" s="98">
        <v>15</v>
      </c>
      <c r="K116" s="98">
        <v>15</v>
      </c>
      <c r="L116" s="98">
        <v>15</v>
      </c>
      <c r="M116" s="98">
        <v>15</v>
      </c>
      <c r="N116" s="98">
        <v>15</v>
      </c>
      <c r="O116" s="98">
        <v>15</v>
      </c>
      <c r="P116" s="98">
        <v>15</v>
      </c>
      <c r="Q116" s="98">
        <v>15</v>
      </c>
      <c r="R116" s="98">
        <v>15</v>
      </c>
      <c r="S116" s="98">
        <v>15</v>
      </c>
      <c r="T116" s="98">
        <v>15</v>
      </c>
      <c r="U116" s="98">
        <v>15</v>
      </c>
      <c r="V116" s="98">
        <v>15</v>
      </c>
      <c r="W116" s="98">
        <v>15</v>
      </c>
      <c r="X116" s="98">
        <v>15</v>
      </c>
      <c r="Y116" s="98">
        <v>15</v>
      </c>
      <c r="Z116" s="98">
        <v>15</v>
      </c>
      <c r="AA116" s="98">
        <v>15</v>
      </c>
      <c r="AB116" s="98">
        <v>15</v>
      </c>
      <c r="AC116" s="98" t="s">
        <v>139</v>
      </c>
      <c r="AD116" s="98" t="s">
        <v>139</v>
      </c>
      <c r="AE116" s="98">
        <v>15</v>
      </c>
      <c r="AF116" s="98" t="s">
        <v>139</v>
      </c>
      <c r="AG116" s="98" t="s">
        <v>139</v>
      </c>
      <c r="AH116" s="98">
        <v>15</v>
      </c>
      <c r="AJ116" s="117"/>
      <c r="AK116" s="117"/>
      <c r="AL116" s="117"/>
      <c r="AM116" s="117"/>
      <c r="AN116" s="117"/>
      <c r="AO116" s="117"/>
      <c r="AP116" s="117"/>
      <c r="AQ116" s="117"/>
      <c r="AR116" s="117"/>
      <c r="AS116" s="117"/>
      <c r="AT116" s="117"/>
      <c r="AU116" s="117"/>
      <c r="AV116" s="117"/>
      <c r="AW116" s="117"/>
      <c r="AX116" s="117"/>
      <c r="AY116" s="117"/>
      <c r="AZ116" s="117"/>
      <c r="BA116" s="117"/>
      <c r="BB116" s="117"/>
      <c r="BC116" s="117"/>
      <c r="BD116" s="117"/>
      <c r="BE116" s="117"/>
      <c r="BF116" s="117"/>
      <c r="BG116" s="117"/>
      <c r="BH116" s="117"/>
      <c r="BI116" s="117"/>
      <c r="BJ116" s="117"/>
      <c r="BK116" s="117"/>
      <c r="BL116" s="117"/>
      <c r="BM116" s="117"/>
      <c r="BN116" s="117"/>
      <c r="BO116" s="117"/>
      <c r="BP116" s="117"/>
      <c r="BR116" s="117"/>
      <c r="BS116" s="117">
        <f t="shared" si="26"/>
        <v>0</v>
      </c>
      <c r="BT116" s="117">
        <f t="shared" si="26"/>
        <v>0</v>
      </c>
      <c r="BU116" s="117">
        <f t="shared" si="26"/>
        <v>0</v>
      </c>
      <c r="BV116" s="117">
        <f t="shared" si="26"/>
        <v>0</v>
      </c>
      <c r="BW116" s="117">
        <f t="shared" si="26"/>
        <v>0</v>
      </c>
      <c r="BX116" s="117">
        <f t="shared" si="26"/>
        <v>0</v>
      </c>
      <c r="BY116" s="117">
        <f t="shared" si="26"/>
        <v>0</v>
      </c>
      <c r="BZ116" s="117">
        <f t="shared" si="26"/>
        <v>0</v>
      </c>
      <c r="CA116" s="117">
        <f t="shared" si="26"/>
        <v>0</v>
      </c>
      <c r="CB116" s="117">
        <f t="shared" si="26"/>
        <v>0</v>
      </c>
      <c r="CC116" s="117">
        <f t="shared" si="26"/>
        <v>0</v>
      </c>
      <c r="CD116" s="117">
        <f t="shared" si="26"/>
        <v>0</v>
      </c>
      <c r="CE116" s="117">
        <f t="shared" si="26"/>
        <v>0</v>
      </c>
      <c r="CF116" s="117">
        <f t="shared" si="26"/>
        <v>0</v>
      </c>
      <c r="CG116" s="117">
        <f t="shared" si="26"/>
        <v>0</v>
      </c>
      <c r="CH116" s="117">
        <f t="shared" si="26"/>
        <v>0</v>
      </c>
      <c r="CI116" s="117">
        <f t="shared" si="26"/>
        <v>0</v>
      </c>
      <c r="CJ116" s="117">
        <f t="shared" si="26"/>
        <v>0</v>
      </c>
      <c r="CK116" s="117">
        <f t="shared" si="26"/>
        <v>0</v>
      </c>
      <c r="CL116" s="117">
        <f t="shared" si="26"/>
        <v>0</v>
      </c>
      <c r="CM116" s="117">
        <f t="shared" si="26"/>
        <v>0</v>
      </c>
      <c r="CN116" s="117">
        <f t="shared" si="26"/>
        <v>0</v>
      </c>
      <c r="CO116" s="117"/>
      <c r="CP116" s="117"/>
      <c r="CQ116" s="117"/>
      <c r="CR116" s="117"/>
      <c r="CS116" s="117"/>
      <c r="CT116" s="117"/>
      <c r="CU116" s="117"/>
      <c r="CV116" s="117"/>
      <c r="CW116" s="117"/>
      <c r="CX116" s="117"/>
    </row>
    <row r="117" spans="1:102">
      <c r="A117" s="135" t="s">
        <v>154</v>
      </c>
      <c r="B117" s="98">
        <v>20</v>
      </c>
      <c r="C117" s="98">
        <v>20</v>
      </c>
      <c r="D117" s="98">
        <v>20</v>
      </c>
      <c r="E117" s="98">
        <v>20</v>
      </c>
      <c r="F117" s="98">
        <v>20</v>
      </c>
      <c r="G117" s="98">
        <v>20</v>
      </c>
      <c r="H117" s="98">
        <v>20</v>
      </c>
      <c r="I117" s="98">
        <v>20</v>
      </c>
      <c r="J117" s="98">
        <v>20</v>
      </c>
      <c r="K117" s="98">
        <v>20</v>
      </c>
      <c r="L117" s="98">
        <v>20</v>
      </c>
      <c r="M117" s="98">
        <v>20</v>
      </c>
      <c r="N117" s="98">
        <v>20</v>
      </c>
      <c r="O117" s="98">
        <v>20</v>
      </c>
      <c r="P117" s="98">
        <v>20</v>
      </c>
      <c r="Q117" s="98">
        <v>20</v>
      </c>
      <c r="R117" s="98">
        <v>20</v>
      </c>
      <c r="S117" s="98">
        <v>20</v>
      </c>
      <c r="T117" s="98">
        <v>20</v>
      </c>
      <c r="U117" s="98">
        <v>20</v>
      </c>
      <c r="V117" s="98">
        <v>20</v>
      </c>
      <c r="W117" s="98">
        <v>20</v>
      </c>
      <c r="X117" s="98">
        <v>20</v>
      </c>
      <c r="Y117" s="98">
        <v>20</v>
      </c>
      <c r="Z117" s="98">
        <v>20</v>
      </c>
      <c r="AA117" s="98">
        <v>20</v>
      </c>
      <c r="AB117" s="98">
        <v>20</v>
      </c>
      <c r="AC117" s="98" t="s">
        <v>139</v>
      </c>
      <c r="AD117" s="98" t="s">
        <v>139</v>
      </c>
      <c r="AE117" s="98">
        <v>20</v>
      </c>
      <c r="AF117" s="98" t="s">
        <v>139</v>
      </c>
      <c r="AG117" s="98" t="s">
        <v>139</v>
      </c>
      <c r="AH117" s="98">
        <v>20</v>
      </c>
      <c r="AJ117" s="117"/>
      <c r="AK117" s="117"/>
      <c r="AL117" s="117"/>
      <c r="AM117" s="117"/>
      <c r="AN117" s="117"/>
      <c r="AO117" s="117"/>
      <c r="AP117" s="117"/>
      <c r="AQ117" s="117"/>
      <c r="AR117" s="117"/>
      <c r="AS117" s="117"/>
      <c r="AT117" s="117"/>
      <c r="AU117" s="117"/>
      <c r="AV117" s="117"/>
      <c r="AW117" s="117"/>
      <c r="AX117" s="117"/>
      <c r="AY117" s="117"/>
      <c r="AZ117" s="117"/>
      <c r="BA117" s="117"/>
      <c r="BB117" s="117"/>
      <c r="BC117" s="117"/>
      <c r="BD117" s="117"/>
      <c r="BE117" s="117"/>
      <c r="BF117" s="117"/>
      <c r="BG117" s="117"/>
      <c r="BH117" s="117"/>
      <c r="BI117" s="117"/>
      <c r="BJ117" s="117"/>
      <c r="BK117" s="117"/>
      <c r="BL117" s="117"/>
      <c r="BM117" s="117"/>
      <c r="BN117" s="117"/>
      <c r="BO117" s="117"/>
      <c r="BP117" s="117"/>
      <c r="BR117" s="117"/>
      <c r="BS117" s="117">
        <f t="shared" si="26"/>
        <v>0</v>
      </c>
      <c r="BT117" s="117">
        <f t="shared" si="26"/>
        <v>0</v>
      </c>
      <c r="BU117" s="117">
        <f t="shared" si="26"/>
        <v>0</v>
      </c>
      <c r="BV117" s="117">
        <f t="shared" si="26"/>
        <v>0</v>
      </c>
      <c r="BW117" s="117">
        <f t="shared" si="26"/>
        <v>0</v>
      </c>
      <c r="BX117" s="117">
        <f t="shared" si="26"/>
        <v>0</v>
      </c>
      <c r="BY117" s="117">
        <f t="shared" si="26"/>
        <v>0</v>
      </c>
      <c r="BZ117" s="117">
        <f t="shared" si="26"/>
        <v>0</v>
      </c>
      <c r="CA117" s="117">
        <f t="shared" si="26"/>
        <v>0</v>
      </c>
      <c r="CB117" s="117">
        <f t="shared" si="26"/>
        <v>0</v>
      </c>
      <c r="CC117" s="117">
        <f t="shared" si="26"/>
        <v>0</v>
      </c>
      <c r="CD117" s="117">
        <f t="shared" si="26"/>
        <v>0</v>
      </c>
      <c r="CE117" s="117">
        <f t="shared" si="26"/>
        <v>0</v>
      </c>
      <c r="CF117" s="117">
        <f t="shared" si="26"/>
        <v>0</v>
      </c>
      <c r="CG117" s="117">
        <f t="shared" si="26"/>
        <v>0</v>
      </c>
      <c r="CH117" s="117">
        <f t="shared" si="26"/>
        <v>0</v>
      </c>
      <c r="CI117" s="117">
        <f t="shared" si="26"/>
        <v>0</v>
      </c>
      <c r="CJ117" s="117">
        <f t="shared" si="26"/>
        <v>0</v>
      </c>
      <c r="CK117" s="117">
        <f t="shared" si="26"/>
        <v>0</v>
      </c>
      <c r="CL117" s="117">
        <f t="shared" si="26"/>
        <v>0</v>
      </c>
      <c r="CM117" s="117">
        <f t="shared" si="26"/>
        <v>0</v>
      </c>
      <c r="CN117" s="117">
        <f t="shared" si="26"/>
        <v>0</v>
      </c>
      <c r="CO117" s="117"/>
      <c r="CP117" s="117"/>
      <c r="CQ117" s="117"/>
      <c r="CR117" s="117"/>
      <c r="CS117" s="117"/>
      <c r="CT117" s="117"/>
      <c r="CU117" s="117"/>
      <c r="CV117" s="117"/>
      <c r="CW117" s="117"/>
      <c r="CX117" s="117"/>
    </row>
    <row r="118" spans="1:102">
      <c r="A118" s="135" t="s">
        <v>155</v>
      </c>
      <c r="B118" s="98">
        <v>20</v>
      </c>
      <c r="C118" s="98">
        <v>20</v>
      </c>
      <c r="D118" s="98">
        <v>20</v>
      </c>
      <c r="E118" s="98">
        <v>20</v>
      </c>
      <c r="F118" s="98">
        <v>20</v>
      </c>
      <c r="G118" s="98">
        <v>20</v>
      </c>
      <c r="H118" s="98">
        <v>20</v>
      </c>
      <c r="I118" s="98">
        <v>20</v>
      </c>
      <c r="J118" s="98">
        <v>20</v>
      </c>
      <c r="K118" s="98">
        <v>20</v>
      </c>
      <c r="L118" s="98">
        <v>20</v>
      </c>
      <c r="M118" s="98">
        <v>20</v>
      </c>
      <c r="N118" s="98">
        <v>20</v>
      </c>
      <c r="O118" s="98">
        <v>20</v>
      </c>
      <c r="P118" s="98">
        <v>20</v>
      </c>
      <c r="Q118" s="98">
        <v>20</v>
      </c>
      <c r="R118" s="98">
        <v>20</v>
      </c>
      <c r="S118" s="98">
        <v>20</v>
      </c>
      <c r="T118" s="98">
        <v>20</v>
      </c>
      <c r="U118" s="98">
        <v>20</v>
      </c>
      <c r="V118" s="98">
        <v>20</v>
      </c>
      <c r="W118" s="98">
        <v>20</v>
      </c>
      <c r="X118" s="98">
        <v>20</v>
      </c>
      <c r="Y118" s="98">
        <v>20</v>
      </c>
      <c r="Z118" s="98">
        <v>20</v>
      </c>
      <c r="AA118" s="98">
        <v>20</v>
      </c>
      <c r="AB118" s="98">
        <v>20</v>
      </c>
      <c r="AC118" s="98" t="s">
        <v>139</v>
      </c>
      <c r="AD118" s="98" t="s">
        <v>139</v>
      </c>
      <c r="AE118" s="98">
        <v>20</v>
      </c>
      <c r="AF118" s="98" t="s">
        <v>139</v>
      </c>
      <c r="AG118" s="98" t="s">
        <v>139</v>
      </c>
      <c r="AH118" s="98">
        <v>20</v>
      </c>
      <c r="AJ118" s="117"/>
      <c r="AK118" s="117"/>
      <c r="AL118" s="117"/>
      <c r="AM118" s="117"/>
      <c r="AN118" s="117"/>
      <c r="AO118" s="117"/>
      <c r="AP118" s="117"/>
      <c r="AQ118" s="117"/>
      <c r="AR118" s="117"/>
      <c r="AS118" s="117"/>
      <c r="AT118" s="117"/>
      <c r="AU118" s="117"/>
      <c r="AV118" s="117"/>
      <c r="AW118" s="117"/>
      <c r="AX118" s="117"/>
      <c r="AY118" s="117"/>
      <c r="AZ118" s="117"/>
      <c r="BA118" s="117"/>
      <c r="BB118" s="117"/>
      <c r="BC118" s="117"/>
      <c r="BD118" s="117"/>
      <c r="BE118" s="117"/>
      <c r="BF118" s="117"/>
      <c r="BG118" s="117"/>
      <c r="BH118" s="117"/>
      <c r="BI118" s="117"/>
      <c r="BJ118" s="117"/>
      <c r="BK118" s="117"/>
      <c r="BL118" s="117"/>
      <c r="BM118" s="117"/>
      <c r="BN118" s="117"/>
      <c r="BO118" s="117"/>
      <c r="BP118" s="117"/>
      <c r="BR118" s="117"/>
      <c r="BS118" s="117">
        <f t="shared" si="26"/>
        <v>0</v>
      </c>
      <c r="BT118" s="117">
        <f t="shared" si="26"/>
        <v>0</v>
      </c>
      <c r="BU118" s="117">
        <f t="shared" si="26"/>
        <v>0</v>
      </c>
      <c r="BV118" s="117">
        <f t="shared" si="26"/>
        <v>0</v>
      </c>
      <c r="BW118" s="117">
        <f t="shared" si="26"/>
        <v>0</v>
      </c>
      <c r="BX118" s="117">
        <f t="shared" si="26"/>
        <v>0</v>
      </c>
      <c r="BY118" s="117">
        <f t="shared" si="26"/>
        <v>0</v>
      </c>
      <c r="BZ118" s="117">
        <f t="shared" si="26"/>
        <v>0</v>
      </c>
      <c r="CA118" s="117">
        <f t="shared" si="26"/>
        <v>0</v>
      </c>
      <c r="CB118" s="117">
        <f t="shared" si="26"/>
        <v>0</v>
      </c>
      <c r="CC118" s="117">
        <f t="shared" si="26"/>
        <v>0</v>
      </c>
      <c r="CD118" s="117">
        <f t="shared" si="26"/>
        <v>0</v>
      </c>
      <c r="CE118" s="117">
        <f t="shared" si="26"/>
        <v>0</v>
      </c>
      <c r="CF118" s="117">
        <f t="shared" si="26"/>
        <v>0</v>
      </c>
      <c r="CG118" s="117">
        <f t="shared" si="26"/>
        <v>0</v>
      </c>
      <c r="CH118" s="117">
        <f t="shared" si="26"/>
        <v>0</v>
      </c>
      <c r="CI118" s="117">
        <f t="shared" si="26"/>
        <v>0</v>
      </c>
      <c r="CJ118" s="117">
        <f t="shared" si="26"/>
        <v>0</v>
      </c>
      <c r="CK118" s="117">
        <f t="shared" si="26"/>
        <v>0</v>
      </c>
      <c r="CL118" s="117">
        <f t="shared" si="26"/>
        <v>0</v>
      </c>
      <c r="CM118" s="117">
        <f t="shared" si="26"/>
        <v>0</v>
      </c>
      <c r="CN118" s="117">
        <f t="shared" si="26"/>
        <v>0</v>
      </c>
      <c r="CO118" s="117"/>
      <c r="CP118" s="117"/>
      <c r="CQ118" s="117"/>
      <c r="CR118" s="117"/>
      <c r="CS118" s="117"/>
      <c r="CT118" s="117"/>
      <c r="CU118" s="117"/>
      <c r="CV118" s="117"/>
      <c r="CW118" s="117"/>
      <c r="CX118" s="117"/>
    </row>
    <row r="119" spans="1:102">
      <c r="A119" s="130" t="s">
        <v>156</v>
      </c>
      <c r="B119" s="98">
        <v>3</v>
      </c>
      <c r="C119" s="98">
        <v>3</v>
      </c>
      <c r="D119" s="98">
        <v>3</v>
      </c>
      <c r="E119" s="98">
        <v>3</v>
      </c>
      <c r="F119" s="98">
        <v>3</v>
      </c>
      <c r="G119" s="98">
        <v>3</v>
      </c>
      <c r="H119" s="98">
        <v>3</v>
      </c>
      <c r="I119" s="98">
        <v>3</v>
      </c>
      <c r="J119" s="98">
        <v>3</v>
      </c>
      <c r="K119" s="98">
        <v>3</v>
      </c>
      <c r="L119" s="98">
        <v>3</v>
      </c>
      <c r="M119" s="98">
        <v>3</v>
      </c>
      <c r="N119" s="98">
        <v>3</v>
      </c>
      <c r="O119" s="98">
        <v>3</v>
      </c>
      <c r="P119" s="98">
        <v>3</v>
      </c>
      <c r="Q119" s="98">
        <v>3</v>
      </c>
      <c r="R119" s="98">
        <v>3</v>
      </c>
      <c r="S119" s="98">
        <v>3</v>
      </c>
      <c r="T119" s="98">
        <v>3</v>
      </c>
      <c r="U119" s="98">
        <v>3</v>
      </c>
      <c r="V119" s="98">
        <v>3</v>
      </c>
      <c r="W119" s="98">
        <v>3</v>
      </c>
      <c r="X119" s="98">
        <v>3</v>
      </c>
      <c r="Y119" s="98">
        <v>3</v>
      </c>
      <c r="Z119" s="98">
        <v>3</v>
      </c>
      <c r="AA119" s="98">
        <v>3</v>
      </c>
      <c r="AB119" s="98">
        <v>3</v>
      </c>
      <c r="AC119" s="98" t="s">
        <v>139</v>
      </c>
      <c r="AD119" s="98" t="s">
        <v>139</v>
      </c>
      <c r="AE119" s="98">
        <v>3</v>
      </c>
      <c r="AF119" s="98" t="s">
        <v>139</v>
      </c>
      <c r="AG119" s="98" t="s">
        <v>139</v>
      </c>
      <c r="AH119" s="98">
        <v>3</v>
      </c>
      <c r="AJ119" s="117"/>
      <c r="AK119" s="117"/>
      <c r="AL119" s="117"/>
      <c r="AM119" s="117"/>
      <c r="AN119" s="117"/>
      <c r="AO119" s="117"/>
      <c r="AP119" s="117"/>
      <c r="AQ119" s="117"/>
      <c r="AR119" s="117"/>
      <c r="AS119" s="117"/>
      <c r="AT119" s="117"/>
      <c r="AU119" s="117"/>
      <c r="AV119" s="117"/>
      <c r="AW119" s="117"/>
      <c r="AX119" s="117"/>
      <c r="AY119" s="117"/>
      <c r="AZ119" s="117"/>
      <c r="BA119" s="117"/>
      <c r="BB119" s="117"/>
      <c r="BC119" s="117"/>
      <c r="BD119" s="117"/>
      <c r="BE119" s="117"/>
      <c r="BF119" s="117"/>
      <c r="BG119" s="117"/>
      <c r="BH119" s="117"/>
      <c r="BI119" s="117"/>
      <c r="BJ119" s="117"/>
      <c r="BK119" s="117"/>
      <c r="BL119" s="117"/>
      <c r="BM119" s="117"/>
      <c r="BN119" s="117"/>
      <c r="BO119" s="117"/>
      <c r="BP119" s="117"/>
      <c r="BR119" s="117"/>
      <c r="BS119" s="117">
        <f t="shared" si="26"/>
        <v>0</v>
      </c>
      <c r="BT119" s="117">
        <f t="shared" si="26"/>
        <v>0</v>
      </c>
      <c r="BU119" s="117">
        <f t="shared" si="26"/>
        <v>0</v>
      </c>
      <c r="BV119" s="117">
        <f t="shared" si="26"/>
        <v>0</v>
      </c>
      <c r="BW119" s="117">
        <f t="shared" si="26"/>
        <v>0</v>
      </c>
      <c r="BX119" s="117">
        <f t="shared" si="26"/>
        <v>0</v>
      </c>
      <c r="BY119" s="117">
        <f t="shared" si="26"/>
        <v>0</v>
      </c>
      <c r="BZ119" s="117">
        <f t="shared" si="26"/>
        <v>0</v>
      </c>
      <c r="CA119" s="117">
        <f t="shared" si="26"/>
        <v>0</v>
      </c>
      <c r="CB119" s="117">
        <f t="shared" si="26"/>
        <v>0</v>
      </c>
      <c r="CC119" s="117">
        <f t="shared" si="26"/>
        <v>0</v>
      </c>
      <c r="CD119" s="117">
        <f t="shared" si="26"/>
        <v>0</v>
      </c>
      <c r="CE119" s="117">
        <f t="shared" si="26"/>
        <v>0</v>
      </c>
      <c r="CF119" s="117">
        <f t="shared" si="26"/>
        <v>0</v>
      </c>
      <c r="CG119" s="117">
        <f t="shared" si="26"/>
        <v>0</v>
      </c>
      <c r="CH119" s="117">
        <f t="shared" si="26"/>
        <v>0</v>
      </c>
      <c r="CI119" s="117">
        <f t="shared" si="26"/>
        <v>0</v>
      </c>
      <c r="CJ119" s="117">
        <f t="shared" si="26"/>
        <v>0</v>
      </c>
      <c r="CK119" s="117">
        <f t="shared" si="26"/>
        <v>0</v>
      </c>
      <c r="CL119" s="117">
        <f t="shared" si="26"/>
        <v>0</v>
      </c>
      <c r="CM119" s="117">
        <f t="shared" si="26"/>
        <v>0</v>
      </c>
      <c r="CN119" s="117">
        <f t="shared" si="26"/>
        <v>0</v>
      </c>
      <c r="CO119" s="117"/>
      <c r="CP119" s="117"/>
      <c r="CQ119" s="117"/>
      <c r="CR119" s="117"/>
      <c r="CS119" s="117"/>
      <c r="CT119" s="117"/>
      <c r="CU119" s="117"/>
      <c r="CV119" s="117"/>
      <c r="CW119" s="117"/>
      <c r="CX119" s="117"/>
    </row>
    <row r="120" spans="1:102">
      <c r="A120" s="130" t="s">
        <v>157</v>
      </c>
      <c r="B120" s="98">
        <v>50</v>
      </c>
      <c r="C120" s="98">
        <v>50</v>
      </c>
      <c r="D120" s="98">
        <v>50</v>
      </c>
      <c r="E120" s="98">
        <v>50</v>
      </c>
      <c r="F120" s="98">
        <v>50</v>
      </c>
      <c r="G120" s="98">
        <v>50</v>
      </c>
      <c r="H120" s="98">
        <v>50</v>
      </c>
      <c r="I120" s="98">
        <v>50</v>
      </c>
      <c r="J120" s="98">
        <v>50</v>
      </c>
      <c r="K120" s="98">
        <v>50</v>
      </c>
      <c r="L120" s="98">
        <v>50</v>
      </c>
      <c r="M120" s="98">
        <v>50</v>
      </c>
      <c r="N120" s="98">
        <v>50</v>
      </c>
      <c r="O120" s="98">
        <v>50</v>
      </c>
      <c r="P120" s="98">
        <v>50</v>
      </c>
      <c r="Q120" s="98">
        <v>50</v>
      </c>
      <c r="R120" s="98">
        <v>50</v>
      </c>
      <c r="S120" s="98">
        <v>50</v>
      </c>
      <c r="T120" s="98">
        <v>50</v>
      </c>
      <c r="U120" s="98">
        <v>50</v>
      </c>
      <c r="V120" s="98">
        <v>50</v>
      </c>
      <c r="W120" s="98">
        <v>50</v>
      </c>
      <c r="X120" s="98">
        <v>50</v>
      </c>
      <c r="Y120" s="98">
        <v>50</v>
      </c>
      <c r="Z120" s="98">
        <v>50</v>
      </c>
      <c r="AA120" s="98">
        <v>50</v>
      </c>
      <c r="AB120" s="98">
        <v>50</v>
      </c>
      <c r="AC120" s="98" t="s">
        <v>139</v>
      </c>
      <c r="AD120" s="98" t="s">
        <v>139</v>
      </c>
      <c r="AE120" s="98">
        <v>50</v>
      </c>
      <c r="AF120" s="98" t="s">
        <v>139</v>
      </c>
      <c r="AG120" s="98" t="s">
        <v>139</v>
      </c>
      <c r="AH120" s="98">
        <v>50</v>
      </c>
      <c r="AJ120" s="117"/>
      <c r="AK120" s="117"/>
      <c r="AL120" s="117"/>
      <c r="AM120" s="117"/>
      <c r="AN120" s="117"/>
      <c r="AO120" s="117"/>
      <c r="AP120" s="117"/>
      <c r="AQ120" s="117"/>
      <c r="AR120" s="117"/>
      <c r="AS120" s="117"/>
      <c r="AT120" s="117"/>
      <c r="AU120" s="117"/>
      <c r="AV120" s="117"/>
      <c r="AW120" s="117"/>
      <c r="AX120" s="117"/>
      <c r="AY120" s="117"/>
      <c r="AZ120" s="117"/>
      <c r="BA120" s="117"/>
      <c r="BB120" s="117"/>
      <c r="BC120" s="117"/>
      <c r="BD120" s="117"/>
      <c r="BE120" s="117"/>
      <c r="BF120" s="117"/>
      <c r="BG120" s="117"/>
      <c r="BH120" s="117"/>
      <c r="BI120" s="117"/>
      <c r="BJ120" s="117"/>
      <c r="BK120" s="117"/>
      <c r="BL120" s="117"/>
      <c r="BM120" s="117"/>
      <c r="BN120" s="117"/>
      <c r="BO120" s="117"/>
      <c r="BP120" s="117"/>
      <c r="BR120" s="117"/>
      <c r="BS120" s="117">
        <f t="shared" si="26"/>
        <v>0</v>
      </c>
      <c r="BT120" s="117">
        <f t="shared" si="26"/>
        <v>0</v>
      </c>
      <c r="BU120" s="117">
        <f t="shared" si="26"/>
        <v>0</v>
      </c>
      <c r="BV120" s="117">
        <f t="shared" si="26"/>
        <v>0</v>
      </c>
      <c r="BW120" s="117">
        <f t="shared" si="26"/>
        <v>0</v>
      </c>
      <c r="BX120" s="117">
        <f t="shared" si="26"/>
        <v>0</v>
      </c>
      <c r="BY120" s="117">
        <f t="shared" si="26"/>
        <v>0</v>
      </c>
      <c r="BZ120" s="117">
        <f t="shared" si="26"/>
        <v>0</v>
      </c>
      <c r="CA120" s="117">
        <f t="shared" si="26"/>
        <v>0</v>
      </c>
      <c r="CB120" s="117">
        <f t="shared" si="26"/>
        <v>0</v>
      </c>
      <c r="CC120" s="117">
        <f t="shared" si="26"/>
        <v>0</v>
      </c>
      <c r="CD120" s="117">
        <f t="shared" si="26"/>
        <v>0</v>
      </c>
      <c r="CE120" s="117">
        <f t="shared" si="26"/>
        <v>0</v>
      </c>
      <c r="CF120" s="117">
        <f t="shared" si="26"/>
        <v>0</v>
      </c>
      <c r="CG120" s="117">
        <f t="shared" si="26"/>
        <v>0</v>
      </c>
      <c r="CH120" s="117">
        <f t="shared" si="26"/>
        <v>0</v>
      </c>
      <c r="CI120" s="117">
        <f t="shared" si="26"/>
        <v>0</v>
      </c>
      <c r="CJ120" s="117">
        <f t="shared" si="26"/>
        <v>0</v>
      </c>
      <c r="CK120" s="117">
        <f t="shared" si="26"/>
        <v>0</v>
      </c>
      <c r="CL120" s="117">
        <f t="shared" si="26"/>
        <v>0</v>
      </c>
      <c r="CM120" s="117">
        <f t="shared" si="26"/>
        <v>0</v>
      </c>
      <c r="CN120" s="117">
        <f t="shared" si="26"/>
        <v>0</v>
      </c>
      <c r="CO120" s="117"/>
      <c r="CP120" s="117"/>
      <c r="CQ120" s="117"/>
      <c r="CR120" s="117"/>
      <c r="CS120" s="117"/>
      <c r="CT120" s="117"/>
      <c r="CU120" s="117"/>
      <c r="CV120" s="117"/>
      <c r="CW120" s="117"/>
      <c r="CX120" s="117"/>
    </row>
    <row r="121" spans="1:102">
      <c r="A121" s="130" t="s">
        <v>158</v>
      </c>
      <c r="B121" s="145" t="s">
        <v>159</v>
      </c>
      <c r="C121" s="146"/>
      <c r="D121" s="146"/>
      <c r="E121" s="146"/>
      <c r="F121" s="146"/>
      <c r="G121" s="146"/>
      <c r="H121" s="146"/>
      <c r="I121" s="146"/>
      <c r="J121" s="146"/>
      <c r="K121" s="146"/>
      <c r="L121" s="146"/>
      <c r="M121" s="146"/>
      <c r="N121" s="146"/>
      <c r="O121" s="146"/>
      <c r="P121" s="146"/>
      <c r="Q121" s="146"/>
      <c r="R121" s="146"/>
      <c r="S121" s="146"/>
      <c r="T121" s="146"/>
      <c r="U121" s="146"/>
      <c r="V121" s="146"/>
      <c r="W121" s="146"/>
      <c r="X121" s="146"/>
      <c r="Y121" s="146"/>
      <c r="Z121" s="146"/>
      <c r="AA121" s="146"/>
      <c r="AB121" s="146"/>
      <c r="AC121" s="146"/>
      <c r="AD121" s="146"/>
      <c r="AE121" s="146"/>
      <c r="AF121" s="146"/>
      <c r="AG121" s="146"/>
      <c r="AH121" s="147"/>
      <c r="AJ121" s="117"/>
      <c r="AK121" s="117"/>
      <c r="AL121" s="117"/>
      <c r="AM121" s="117"/>
      <c r="AN121" s="117"/>
      <c r="AO121" s="117"/>
      <c r="AP121" s="117"/>
      <c r="AQ121" s="117"/>
      <c r="AR121" s="117"/>
      <c r="AS121" s="117"/>
      <c r="AT121" s="117"/>
      <c r="AU121" s="117"/>
      <c r="AV121" s="117"/>
      <c r="AW121" s="117"/>
      <c r="AX121" s="117"/>
      <c r="AY121" s="117"/>
      <c r="AZ121" s="117"/>
      <c r="BA121" s="117"/>
      <c r="BB121" s="117"/>
      <c r="BC121" s="117"/>
      <c r="BD121" s="117"/>
      <c r="BE121" s="117"/>
      <c r="BF121" s="117"/>
      <c r="BG121" s="117"/>
      <c r="BH121" s="117"/>
      <c r="BI121" s="117"/>
      <c r="BJ121" s="117"/>
      <c r="BK121" s="117"/>
      <c r="BL121" s="117"/>
      <c r="BM121" s="117"/>
      <c r="BN121" s="117"/>
      <c r="BO121" s="117"/>
      <c r="BP121" s="117"/>
      <c r="BR121" s="117"/>
      <c r="BS121" s="117">
        <f t="shared" si="26"/>
        <v>0</v>
      </c>
      <c r="BT121" s="117">
        <f t="shared" si="26"/>
        <v>0</v>
      </c>
      <c r="BU121" s="117">
        <f t="shared" si="26"/>
        <v>0.41962477737929693</v>
      </c>
      <c r="BV121" s="117">
        <f t="shared" si="26"/>
        <v>0</v>
      </c>
      <c r="BW121" s="117">
        <f t="shared" si="26"/>
        <v>0</v>
      </c>
      <c r="BX121" s="117">
        <f t="shared" si="26"/>
        <v>0</v>
      </c>
      <c r="BY121" s="117">
        <f t="shared" si="26"/>
        <v>0</v>
      </c>
      <c r="BZ121" s="117">
        <f t="shared" si="26"/>
        <v>0</v>
      </c>
      <c r="CA121" s="117">
        <f t="shared" si="26"/>
        <v>0</v>
      </c>
      <c r="CB121" s="117">
        <f t="shared" si="26"/>
        <v>0</v>
      </c>
      <c r="CC121" s="117">
        <f t="shared" si="26"/>
        <v>0</v>
      </c>
      <c r="CD121" s="117">
        <f t="shared" si="26"/>
        <v>0</v>
      </c>
      <c r="CE121" s="117">
        <f t="shared" si="26"/>
        <v>0</v>
      </c>
      <c r="CF121" s="117">
        <f t="shared" si="26"/>
        <v>0</v>
      </c>
      <c r="CG121" s="117">
        <f t="shared" si="26"/>
        <v>0</v>
      </c>
      <c r="CH121" s="117">
        <f t="shared" si="26"/>
        <v>0</v>
      </c>
      <c r="CI121" s="117">
        <f t="shared" si="26"/>
        <v>0</v>
      </c>
      <c r="CJ121" s="117">
        <f t="shared" si="26"/>
        <v>0</v>
      </c>
      <c r="CK121" s="117">
        <f t="shared" si="26"/>
        <v>0</v>
      </c>
      <c r="CL121" s="117">
        <f t="shared" si="26"/>
        <v>0</v>
      </c>
      <c r="CM121" s="117">
        <f t="shared" si="26"/>
        <v>0</v>
      </c>
      <c r="CN121" s="117">
        <f t="shared" si="26"/>
        <v>0</v>
      </c>
      <c r="CO121" s="117"/>
      <c r="CP121" s="117"/>
      <c r="CQ121" s="117"/>
      <c r="CR121" s="117"/>
      <c r="CS121" s="117"/>
      <c r="CT121" s="117"/>
      <c r="CU121" s="117"/>
      <c r="CV121" s="117"/>
      <c r="CW121" s="117"/>
      <c r="CX121" s="117"/>
    </row>
    <row r="122" spans="1:102">
      <c r="A122" s="135" t="s">
        <v>160</v>
      </c>
      <c r="B122" s="145" t="s">
        <v>159</v>
      </c>
      <c r="C122" s="146"/>
      <c r="D122" s="146"/>
      <c r="E122" s="146"/>
      <c r="F122" s="146"/>
      <c r="G122" s="146"/>
      <c r="H122" s="146"/>
      <c r="I122" s="146"/>
      <c r="J122" s="146"/>
      <c r="K122" s="146"/>
      <c r="L122" s="146"/>
      <c r="M122" s="146"/>
      <c r="N122" s="146"/>
      <c r="O122" s="146"/>
      <c r="P122" s="146"/>
      <c r="Q122" s="146"/>
      <c r="R122" s="146"/>
      <c r="S122" s="146"/>
      <c r="T122" s="146"/>
      <c r="U122" s="146"/>
      <c r="V122" s="146"/>
      <c r="W122" s="146"/>
      <c r="X122" s="146"/>
      <c r="Y122" s="146"/>
      <c r="Z122" s="146"/>
      <c r="AA122" s="146"/>
      <c r="AB122" s="146"/>
      <c r="AC122" s="146"/>
      <c r="AD122" s="146"/>
      <c r="AE122" s="146"/>
      <c r="AF122" s="146"/>
      <c r="AG122" s="146"/>
      <c r="AH122" s="147"/>
      <c r="AJ122" s="117"/>
      <c r="AK122" s="117"/>
      <c r="AL122" s="117"/>
      <c r="AM122" s="117"/>
      <c r="AN122" s="117"/>
      <c r="AO122" s="117"/>
      <c r="AP122" s="117"/>
      <c r="AQ122" s="117"/>
      <c r="AR122" s="117"/>
      <c r="AS122" s="117"/>
      <c r="AT122" s="117"/>
      <c r="AU122" s="117"/>
      <c r="AV122" s="117"/>
      <c r="AW122" s="117"/>
      <c r="AX122" s="117"/>
      <c r="AY122" s="117"/>
      <c r="AZ122" s="117"/>
      <c r="BA122" s="117"/>
      <c r="BB122" s="117"/>
      <c r="BC122" s="117"/>
      <c r="BD122" s="117"/>
      <c r="BE122" s="117"/>
      <c r="BF122" s="117"/>
      <c r="BG122" s="117"/>
      <c r="BH122" s="117"/>
      <c r="BI122" s="117"/>
      <c r="BJ122" s="117"/>
      <c r="BK122" s="117"/>
      <c r="BL122" s="117"/>
      <c r="BM122" s="117"/>
      <c r="BN122" s="117"/>
      <c r="BO122" s="117"/>
      <c r="BP122" s="117"/>
      <c r="BR122" s="117"/>
      <c r="BS122" s="117">
        <f t="shared" si="26"/>
        <v>0</v>
      </c>
      <c r="BT122" s="127">
        <f>BT49</f>
        <v>0.08</v>
      </c>
      <c r="BU122" s="117">
        <f t="shared" si="26"/>
        <v>1.9932176925516603</v>
      </c>
      <c r="BV122" s="117">
        <f t="shared" si="26"/>
        <v>0</v>
      </c>
      <c r="BW122" s="124">
        <f t="shared" si="26"/>
        <v>0.21</v>
      </c>
      <c r="BX122" s="117">
        <f t="shared" si="26"/>
        <v>0</v>
      </c>
      <c r="BY122" s="117">
        <f t="shared" si="26"/>
        <v>0</v>
      </c>
      <c r="BZ122" s="117">
        <f t="shared" si="26"/>
        <v>0</v>
      </c>
      <c r="CA122" s="117">
        <f t="shared" si="26"/>
        <v>0</v>
      </c>
      <c r="CB122" s="117">
        <f t="shared" si="26"/>
        <v>0</v>
      </c>
      <c r="CC122" s="117">
        <f t="shared" si="26"/>
        <v>0</v>
      </c>
      <c r="CD122" s="117">
        <f t="shared" si="26"/>
        <v>0</v>
      </c>
      <c r="CE122" s="117">
        <f t="shared" si="26"/>
        <v>0</v>
      </c>
      <c r="CF122" s="117">
        <f t="shared" si="26"/>
        <v>0</v>
      </c>
      <c r="CG122" s="117">
        <f t="shared" si="26"/>
        <v>0</v>
      </c>
      <c r="CH122" s="117">
        <f t="shared" si="26"/>
        <v>0</v>
      </c>
      <c r="CI122" s="117">
        <f t="shared" si="26"/>
        <v>0</v>
      </c>
      <c r="CJ122" s="117">
        <f t="shared" si="26"/>
        <v>0</v>
      </c>
      <c r="CK122" s="117">
        <f t="shared" si="26"/>
        <v>0</v>
      </c>
      <c r="CL122" s="117">
        <f t="shared" si="26"/>
        <v>0</v>
      </c>
      <c r="CM122" s="117">
        <f t="shared" si="26"/>
        <v>0</v>
      </c>
      <c r="CN122" s="117">
        <f t="shared" si="26"/>
        <v>0</v>
      </c>
      <c r="CO122" s="117"/>
      <c r="CP122" s="117"/>
      <c r="CQ122" s="117"/>
      <c r="CR122" s="117"/>
      <c r="CS122" s="117"/>
      <c r="CT122" s="117"/>
      <c r="CU122" s="117"/>
      <c r="CV122" s="117"/>
      <c r="CW122" s="117"/>
      <c r="CX122" s="117"/>
    </row>
    <row r="123" spans="1:102">
      <c r="A123" s="130" t="s">
        <v>161</v>
      </c>
      <c r="B123" s="145" t="s">
        <v>159</v>
      </c>
      <c r="C123" s="146"/>
      <c r="D123" s="146"/>
      <c r="E123" s="146"/>
      <c r="F123" s="146"/>
      <c r="G123" s="146"/>
      <c r="H123" s="146"/>
      <c r="I123" s="146"/>
      <c r="J123" s="146"/>
      <c r="K123" s="146"/>
      <c r="L123" s="146"/>
      <c r="M123" s="146"/>
      <c r="N123" s="146"/>
      <c r="O123" s="146"/>
      <c r="P123" s="146"/>
      <c r="Q123" s="146"/>
      <c r="R123" s="146"/>
      <c r="S123" s="146"/>
      <c r="T123" s="146"/>
      <c r="U123" s="146"/>
      <c r="V123" s="146"/>
      <c r="W123" s="146"/>
      <c r="X123" s="146"/>
      <c r="Y123" s="146"/>
      <c r="Z123" s="146"/>
      <c r="AA123" s="146"/>
      <c r="AB123" s="146"/>
      <c r="AC123" s="146"/>
      <c r="AD123" s="146"/>
      <c r="AE123" s="146"/>
      <c r="AF123" s="146"/>
      <c r="AG123" s="146"/>
      <c r="AH123" s="147"/>
      <c r="AJ123" s="117"/>
      <c r="AK123" s="117"/>
      <c r="AL123" s="117"/>
      <c r="AM123" s="117"/>
      <c r="AN123" s="117"/>
      <c r="AO123" s="117"/>
      <c r="AP123" s="117"/>
      <c r="AQ123" s="117"/>
      <c r="AR123" s="117"/>
      <c r="AS123" s="117"/>
      <c r="AT123" s="117"/>
      <c r="AU123" s="117"/>
      <c r="AV123" s="117"/>
      <c r="AW123" s="117"/>
      <c r="AX123" s="117"/>
      <c r="AY123" s="117"/>
      <c r="AZ123" s="117"/>
      <c r="BA123" s="117"/>
      <c r="BB123" s="117"/>
      <c r="BC123" s="117"/>
      <c r="BD123" s="117"/>
      <c r="BE123" s="117"/>
      <c r="BF123" s="117"/>
      <c r="BG123" s="117"/>
      <c r="BH123" s="117"/>
      <c r="BI123" s="117"/>
      <c r="BJ123" s="117"/>
      <c r="BK123" s="117"/>
      <c r="BL123" s="117"/>
      <c r="BM123" s="117"/>
      <c r="BN123" s="117"/>
      <c r="BO123" s="117"/>
      <c r="BP123" s="117"/>
      <c r="BR123" s="117"/>
      <c r="BS123" s="117">
        <f t="shared" si="26"/>
        <v>0</v>
      </c>
      <c r="BT123" s="117">
        <f t="shared" si="26"/>
        <v>2.15</v>
      </c>
      <c r="BU123" s="117">
        <f t="shared" si="26"/>
        <v>0</v>
      </c>
      <c r="BV123" s="117">
        <f t="shared" si="26"/>
        <v>0</v>
      </c>
      <c r="BW123" s="117">
        <f t="shared" si="26"/>
        <v>0</v>
      </c>
      <c r="BX123" s="117">
        <f t="shared" si="26"/>
        <v>0</v>
      </c>
      <c r="BY123" s="117">
        <f t="shared" si="26"/>
        <v>0</v>
      </c>
      <c r="BZ123" s="117">
        <f t="shared" si="26"/>
        <v>0</v>
      </c>
      <c r="CA123" s="117">
        <f t="shared" si="26"/>
        <v>0</v>
      </c>
      <c r="CB123" s="117">
        <f t="shared" si="26"/>
        <v>0</v>
      </c>
      <c r="CC123" s="117">
        <f t="shared" si="26"/>
        <v>0</v>
      </c>
      <c r="CD123" s="117">
        <f t="shared" si="26"/>
        <v>0</v>
      </c>
      <c r="CE123" s="117">
        <f t="shared" si="26"/>
        <v>0</v>
      </c>
      <c r="CF123" s="117">
        <f t="shared" si="26"/>
        <v>0</v>
      </c>
      <c r="CG123" s="117">
        <f t="shared" si="26"/>
        <v>0</v>
      </c>
      <c r="CH123" s="117">
        <f t="shared" si="26"/>
        <v>0</v>
      </c>
      <c r="CI123" s="117">
        <f t="shared" si="26"/>
        <v>0</v>
      </c>
      <c r="CJ123" s="117">
        <f t="shared" si="26"/>
        <v>0</v>
      </c>
      <c r="CK123" s="117">
        <f t="shared" si="26"/>
        <v>0</v>
      </c>
      <c r="CL123" s="117">
        <f t="shared" si="26"/>
        <v>0</v>
      </c>
      <c r="CM123" s="117">
        <f t="shared" si="26"/>
        <v>0</v>
      </c>
      <c r="CN123" s="117">
        <f t="shared" si="26"/>
        <v>0.86</v>
      </c>
      <c r="CO123" s="117"/>
      <c r="CP123" s="117"/>
      <c r="CQ123" s="117"/>
      <c r="CR123" s="117"/>
      <c r="CS123" s="117"/>
      <c r="CT123" s="117"/>
      <c r="CU123" s="117"/>
      <c r="CV123" s="117"/>
      <c r="CW123" s="117"/>
      <c r="CX123" s="117"/>
    </row>
    <row r="124" spans="1:102" ht="39" customHeight="1">
      <c r="A124" s="138" t="s">
        <v>162</v>
      </c>
      <c r="B124" s="129">
        <v>2.5</v>
      </c>
      <c r="C124" s="129">
        <v>2.5</v>
      </c>
      <c r="D124" s="129">
        <v>2.5</v>
      </c>
      <c r="E124" s="129">
        <v>2.5</v>
      </c>
      <c r="F124" s="129">
        <v>2.5</v>
      </c>
      <c r="G124" s="129">
        <v>2.5</v>
      </c>
      <c r="H124" s="129">
        <v>2.5</v>
      </c>
      <c r="I124" s="129">
        <v>2.5</v>
      </c>
      <c r="J124" s="129">
        <v>2.5</v>
      </c>
      <c r="K124" s="129">
        <v>2.5</v>
      </c>
      <c r="L124" s="129">
        <v>2.5</v>
      </c>
      <c r="M124" s="129">
        <v>2.5</v>
      </c>
      <c r="N124" s="129">
        <v>2.5</v>
      </c>
      <c r="O124" s="129">
        <v>2.5</v>
      </c>
      <c r="P124" s="129">
        <v>2.5</v>
      </c>
      <c r="Q124" s="129">
        <v>2.5</v>
      </c>
      <c r="R124" s="129">
        <v>2.5</v>
      </c>
      <c r="S124" s="129">
        <v>2.5</v>
      </c>
      <c r="T124" s="129">
        <v>2.5</v>
      </c>
      <c r="U124" s="129">
        <v>2.5</v>
      </c>
      <c r="V124" s="129">
        <v>2.5</v>
      </c>
      <c r="W124" s="129">
        <v>2.5</v>
      </c>
      <c r="X124" s="129">
        <v>2.5</v>
      </c>
      <c r="Y124" s="129">
        <v>2.5</v>
      </c>
      <c r="Z124" s="129">
        <v>2.5</v>
      </c>
      <c r="AA124" s="129">
        <v>2.5</v>
      </c>
      <c r="AB124" s="129">
        <v>2.5</v>
      </c>
      <c r="AC124" s="98">
        <v>2.5</v>
      </c>
      <c r="AD124" s="98">
        <v>2.5</v>
      </c>
      <c r="AE124" s="129">
        <v>2.5</v>
      </c>
      <c r="AF124" s="98">
        <v>2.5</v>
      </c>
      <c r="AG124" s="98"/>
      <c r="AH124" s="129" t="s">
        <v>206</v>
      </c>
      <c r="AJ124" s="108"/>
      <c r="AK124" s="108"/>
      <c r="AL124" s="108"/>
      <c r="AM124" s="108"/>
      <c r="AN124" s="108"/>
      <c r="AO124" s="108"/>
      <c r="AP124" s="108"/>
      <c r="AQ124" s="108"/>
      <c r="AR124" s="108"/>
      <c r="AS124" s="108"/>
      <c r="AT124" s="108"/>
      <c r="AU124" s="108"/>
      <c r="AV124" s="108"/>
      <c r="AW124" s="108"/>
      <c r="AX124" s="108"/>
      <c r="AY124" s="108"/>
      <c r="AZ124" s="108"/>
      <c r="BA124" s="108"/>
      <c r="BB124" s="108"/>
      <c r="BC124" s="108"/>
      <c r="BD124" s="108"/>
      <c r="BE124" s="108"/>
      <c r="BF124" s="108"/>
      <c r="BG124" s="108"/>
      <c r="BH124" s="108"/>
      <c r="BI124" s="108"/>
      <c r="BJ124" s="108"/>
      <c r="BK124" s="108"/>
      <c r="BL124" s="108"/>
      <c r="BM124" s="108"/>
      <c r="BN124" s="108"/>
      <c r="BO124" s="108"/>
      <c r="BP124" s="108"/>
      <c r="BR124" s="108"/>
      <c r="BS124" s="108"/>
      <c r="BT124" s="108"/>
      <c r="BU124" s="108"/>
      <c r="BV124" s="108"/>
      <c r="BW124" s="108"/>
      <c r="BX124" s="108"/>
      <c r="BY124" s="109"/>
      <c r="BZ124" s="109"/>
      <c r="CA124" s="109"/>
      <c r="CB124" s="109"/>
      <c r="CC124" s="109"/>
      <c r="CD124" s="108"/>
      <c r="CE124" s="109"/>
      <c r="CF124" s="109"/>
      <c r="CG124" s="109"/>
      <c r="CH124" s="109"/>
      <c r="CI124" s="109"/>
      <c r="CJ124" s="108"/>
      <c r="CK124" s="108"/>
      <c r="CL124" s="109"/>
      <c r="CM124" s="109"/>
      <c r="CN124" s="108"/>
      <c r="CO124" s="109"/>
      <c r="CP124" s="109"/>
      <c r="CQ124" s="109"/>
      <c r="CR124" s="109"/>
      <c r="CS124" s="109"/>
      <c r="CT124" s="109"/>
      <c r="CU124" s="109"/>
      <c r="CV124" s="109"/>
      <c r="CW124" s="109"/>
      <c r="CX124" s="109"/>
    </row>
    <row r="125" spans="1:102" ht="13.9">
      <c r="A125" s="107"/>
      <c r="B125" s="110"/>
      <c r="C125" s="117"/>
      <c r="D125" s="117"/>
      <c r="E125" s="117"/>
      <c r="F125" s="117"/>
      <c r="G125" s="117"/>
      <c r="H125" s="117"/>
      <c r="I125" s="117"/>
      <c r="J125" s="117"/>
      <c r="K125" s="117"/>
      <c r="L125" s="117"/>
      <c r="M125" s="117"/>
      <c r="N125" s="117"/>
      <c r="O125" s="117"/>
      <c r="P125" s="117"/>
      <c r="Q125" s="117"/>
      <c r="R125" s="117"/>
      <c r="S125" s="117"/>
      <c r="T125" s="117"/>
      <c r="U125" s="117"/>
      <c r="V125" s="117"/>
      <c r="W125" s="117"/>
      <c r="X125" s="117"/>
      <c r="Y125" s="117"/>
      <c r="Z125" s="117"/>
      <c r="AA125" s="117"/>
      <c r="AB125" s="117"/>
      <c r="AC125" s="117"/>
      <c r="AD125" s="117"/>
      <c r="AE125" s="117"/>
      <c r="AF125" s="117"/>
      <c r="AG125" s="117"/>
      <c r="AH125" s="117"/>
      <c r="AJ125" s="117"/>
      <c r="AK125" s="117"/>
      <c r="AL125" s="117"/>
      <c r="AM125" s="117"/>
      <c r="AN125" s="117"/>
      <c r="AO125" s="117"/>
      <c r="AP125" s="117"/>
      <c r="AQ125" s="117"/>
      <c r="AR125" s="117"/>
      <c r="AS125" s="117"/>
      <c r="AT125" s="117"/>
      <c r="AU125" s="117"/>
      <c r="AV125" s="117"/>
      <c r="AW125" s="117"/>
      <c r="AX125" s="117"/>
      <c r="AY125" s="117"/>
      <c r="AZ125" s="117"/>
      <c r="BA125" s="117"/>
      <c r="BB125" s="117"/>
      <c r="BC125" s="117"/>
      <c r="BD125" s="117"/>
      <c r="BE125" s="117"/>
      <c r="BF125" s="117"/>
      <c r="BG125" s="117"/>
      <c r="BH125" s="117"/>
      <c r="BI125" s="117"/>
      <c r="BJ125" s="117"/>
      <c r="BK125" s="117"/>
      <c r="BL125" s="117"/>
      <c r="BM125" s="117"/>
      <c r="BN125" s="117"/>
      <c r="BO125" s="117"/>
      <c r="BP125" s="117"/>
      <c r="BR125" s="117"/>
      <c r="BS125" s="117"/>
      <c r="BT125" s="117"/>
      <c r="BU125" s="117"/>
      <c r="BV125" s="117"/>
      <c r="BW125" s="117"/>
      <c r="BX125" s="117"/>
      <c r="BY125" s="117"/>
      <c r="BZ125" s="117"/>
      <c r="CA125" s="117"/>
      <c r="CB125" s="117"/>
      <c r="CC125" s="117"/>
      <c r="CD125" s="117"/>
      <c r="CE125" s="117"/>
      <c r="CF125" s="117"/>
      <c r="CG125" s="117"/>
      <c r="CH125" s="117"/>
      <c r="CI125" s="117"/>
      <c r="CJ125" s="117"/>
      <c r="CK125" s="117"/>
      <c r="CL125" s="117"/>
      <c r="CM125" s="117"/>
      <c r="CN125" s="117"/>
      <c r="CO125" s="117"/>
      <c r="CP125" s="117"/>
      <c r="CQ125" s="117"/>
      <c r="CR125" s="117"/>
      <c r="CS125" s="117"/>
      <c r="CT125" s="117"/>
      <c r="CU125" s="117"/>
      <c r="CV125" s="117"/>
      <c r="CW125" s="117"/>
      <c r="CX125" s="117"/>
    </row>
    <row r="126" spans="1:102">
      <c r="A126" s="94" t="s">
        <v>163</v>
      </c>
      <c r="B126" s="94"/>
      <c r="C126" s="94"/>
      <c r="D126" s="94"/>
      <c r="E126" s="94"/>
      <c r="F126" s="94"/>
      <c r="G126" s="94"/>
      <c r="H126" s="94"/>
      <c r="I126" s="94"/>
      <c r="J126" s="94"/>
      <c r="K126" s="94"/>
      <c r="L126" s="94"/>
      <c r="M126" s="94"/>
      <c r="N126" s="94"/>
      <c r="O126" s="94"/>
      <c r="P126" s="94"/>
      <c r="Q126" s="94"/>
      <c r="R126" s="94"/>
      <c r="S126" s="94"/>
      <c r="T126" s="94"/>
      <c r="U126" s="94"/>
      <c r="V126" s="94"/>
      <c r="W126" s="94"/>
      <c r="X126" s="94"/>
      <c r="Y126" s="94"/>
      <c r="Z126" s="94"/>
      <c r="AA126" s="94"/>
      <c r="AB126" s="94"/>
      <c r="AC126" s="94"/>
      <c r="AD126" s="94"/>
      <c r="AE126" s="94"/>
      <c r="AF126" s="94"/>
      <c r="AG126" s="94"/>
      <c r="AH126" s="94"/>
      <c r="AJ126" s="94"/>
      <c r="AK126" s="94"/>
      <c r="AL126" s="94"/>
      <c r="AM126" s="94"/>
      <c r="AN126" s="94"/>
      <c r="AO126" s="94"/>
      <c r="AP126" s="94"/>
      <c r="AQ126" s="94"/>
      <c r="AR126" s="94"/>
      <c r="AS126" s="94"/>
      <c r="AT126" s="94"/>
      <c r="AU126" s="94"/>
      <c r="AV126" s="94"/>
      <c r="AW126" s="94"/>
      <c r="AX126" s="94"/>
      <c r="AY126" s="94"/>
      <c r="AZ126" s="94"/>
      <c r="BA126" s="94"/>
      <c r="BB126" s="94"/>
      <c r="BC126" s="94"/>
      <c r="BD126" s="94"/>
      <c r="BE126" s="94"/>
      <c r="BF126" s="94"/>
      <c r="BG126" s="94"/>
      <c r="BH126" s="94"/>
      <c r="BI126" s="94"/>
      <c r="BJ126" s="94"/>
      <c r="BK126" s="94"/>
      <c r="BL126" s="94"/>
      <c r="BM126" s="94"/>
      <c r="BN126" s="94"/>
      <c r="BO126" s="94"/>
      <c r="BP126" s="94"/>
      <c r="BR126" s="94"/>
      <c r="BS126" s="94"/>
      <c r="BT126" s="94"/>
      <c r="BU126" s="94"/>
      <c r="BV126" s="94"/>
      <c r="BW126" s="94"/>
      <c r="BX126" s="94"/>
      <c r="BY126" s="94"/>
      <c r="BZ126" s="94"/>
      <c r="CA126" s="94"/>
      <c r="CB126" s="94"/>
      <c r="CC126" s="94"/>
      <c r="CD126" s="94"/>
      <c r="CE126" s="94"/>
      <c r="CF126" s="94"/>
      <c r="CG126" s="94"/>
      <c r="CH126" s="94"/>
      <c r="CI126" s="94"/>
      <c r="CJ126" s="94"/>
      <c r="CK126" s="94"/>
      <c r="CL126" s="94"/>
      <c r="CM126" s="94"/>
      <c r="CN126" s="94"/>
      <c r="CO126" s="94"/>
      <c r="CP126" s="94"/>
      <c r="CQ126" s="94"/>
      <c r="CR126" s="94"/>
      <c r="CS126" s="94"/>
      <c r="CT126" s="94"/>
      <c r="CU126" s="94"/>
      <c r="CV126" s="94"/>
      <c r="CW126" s="94"/>
      <c r="CX126" s="94"/>
    </row>
    <row r="127" spans="1:102">
      <c r="A127" s="130" t="str">
        <f>A54</f>
        <v>Dodatkowe pozycje taryfowe</v>
      </c>
      <c r="B127" s="115" t="s">
        <v>139</v>
      </c>
      <c r="C127" s="115" t="s">
        <v>139</v>
      </c>
      <c r="D127" s="115" t="s">
        <v>139</v>
      </c>
      <c r="E127" s="115" t="s">
        <v>139</v>
      </c>
      <c r="F127" s="115" t="s">
        <v>139</v>
      </c>
      <c r="G127" s="115" t="s">
        <v>139</v>
      </c>
      <c r="H127" s="117" t="s">
        <v>139</v>
      </c>
      <c r="I127" s="117" t="s">
        <v>139</v>
      </c>
      <c r="J127" s="117" t="s">
        <v>139</v>
      </c>
      <c r="K127" s="117" t="s">
        <v>139</v>
      </c>
      <c r="L127" s="117" t="s">
        <v>139</v>
      </c>
      <c r="M127" s="117" t="s">
        <v>139</v>
      </c>
      <c r="N127" s="117" t="s">
        <v>139</v>
      </c>
      <c r="O127" s="117" t="s">
        <v>139</v>
      </c>
      <c r="P127" s="117" t="s">
        <v>139</v>
      </c>
      <c r="Q127" s="117" t="s">
        <v>139</v>
      </c>
      <c r="R127" s="117" t="s">
        <v>139</v>
      </c>
      <c r="S127" s="117" t="s">
        <v>139</v>
      </c>
      <c r="T127" s="117" t="s">
        <v>139</v>
      </c>
      <c r="U127" s="117" t="s">
        <v>139</v>
      </c>
      <c r="V127" s="117" t="s">
        <v>139</v>
      </c>
      <c r="W127" s="117" t="s">
        <v>139</v>
      </c>
      <c r="X127" s="117" t="s">
        <v>139</v>
      </c>
      <c r="Y127" s="117" t="s">
        <v>139</v>
      </c>
      <c r="Z127" s="117" t="s">
        <v>139</v>
      </c>
      <c r="AA127" s="117" t="s">
        <v>139</v>
      </c>
      <c r="AB127" s="117" t="s">
        <v>139</v>
      </c>
      <c r="AC127" s="117" t="s">
        <v>139</v>
      </c>
      <c r="AD127" s="117" t="s">
        <v>139</v>
      </c>
      <c r="AE127" s="117" t="s">
        <v>139</v>
      </c>
      <c r="AF127" s="117" t="s">
        <v>139</v>
      </c>
      <c r="AG127" s="117" t="s">
        <v>139</v>
      </c>
      <c r="AH127" s="117" t="s">
        <v>139</v>
      </c>
      <c r="AJ127" s="115"/>
      <c r="AK127" s="115"/>
      <c r="AL127" s="115"/>
      <c r="AM127" s="115"/>
      <c r="AN127" s="115"/>
      <c r="AO127" s="115"/>
      <c r="AP127" s="117"/>
      <c r="AQ127" s="117"/>
      <c r="AR127" s="117"/>
      <c r="AS127" s="117"/>
      <c r="AT127" s="117"/>
      <c r="AU127" s="117"/>
      <c r="AV127" s="117"/>
      <c r="AW127" s="117"/>
      <c r="AX127" s="117"/>
      <c r="AY127" s="117"/>
      <c r="AZ127" s="117"/>
      <c r="BA127" s="117"/>
      <c r="BB127" s="117"/>
      <c r="BC127" s="117"/>
      <c r="BD127" s="117"/>
      <c r="BE127" s="117"/>
      <c r="BF127" s="117"/>
      <c r="BG127" s="117"/>
      <c r="BH127" s="117"/>
      <c r="BI127" s="117"/>
      <c r="BJ127" s="117"/>
      <c r="BK127" s="117"/>
      <c r="BL127" s="117"/>
      <c r="BM127" s="117"/>
      <c r="BN127" s="117"/>
      <c r="BO127" s="117"/>
      <c r="BP127" s="117"/>
      <c r="BR127" s="117"/>
      <c r="BS127" s="117"/>
      <c r="BT127" s="117"/>
      <c r="BU127" s="117"/>
      <c r="BV127" s="117"/>
      <c r="BW127" s="117"/>
      <c r="BX127" s="117"/>
      <c r="BY127" s="117"/>
      <c r="BZ127" s="117"/>
      <c r="CA127" s="117"/>
      <c r="CB127" s="117"/>
      <c r="CC127" s="117"/>
      <c r="CD127" s="117"/>
      <c r="CE127" s="117"/>
      <c r="CF127" s="117"/>
      <c r="CG127" s="117"/>
      <c r="CH127" s="117"/>
      <c r="CI127" s="117"/>
      <c r="CJ127" s="117"/>
      <c r="CK127" s="117"/>
      <c r="CL127" s="117"/>
      <c r="CM127" s="117"/>
      <c r="CN127" s="117"/>
      <c r="CO127" s="117"/>
      <c r="CP127" s="117"/>
      <c r="CQ127" s="117"/>
      <c r="CR127" s="117"/>
      <c r="CS127" s="117" t="s">
        <v>165</v>
      </c>
      <c r="CT127" s="117" t="s">
        <v>165</v>
      </c>
      <c r="CU127" s="117" t="s">
        <v>165</v>
      </c>
      <c r="CV127" s="117" t="s">
        <v>165</v>
      </c>
      <c r="CW127" s="117" t="s">
        <v>165</v>
      </c>
      <c r="CX127" s="117" t="s">
        <v>165</v>
      </c>
    </row>
    <row r="128" spans="1:102">
      <c r="A128" s="130" t="str">
        <f t="shared" ref="A128:A147" si="27">A55</f>
        <v>Deklaracja celna pod nadzorem innych instytucji rządowych</v>
      </c>
      <c r="B128" s="115" t="s">
        <v>139</v>
      </c>
      <c r="C128" s="115" t="s">
        <v>139</v>
      </c>
      <c r="D128" s="115" t="s">
        <v>139</v>
      </c>
      <c r="E128" s="115" t="s">
        <v>139</v>
      </c>
      <c r="F128" s="115" t="s">
        <v>139</v>
      </c>
      <c r="G128" s="115" t="s">
        <v>139</v>
      </c>
      <c r="H128" s="117" t="s">
        <v>139</v>
      </c>
      <c r="I128" s="117" t="s">
        <v>139</v>
      </c>
      <c r="J128" s="117" t="s">
        <v>139</v>
      </c>
      <c r="K128" s="117" t="s">
        <v>139</v>
      </c>
      <c r="L128" s="117" t="s">
        <v>139</v>
      </c>
      <c r="M128" s="117" t="s">
        <v>139</v>
      </c>
      <c r="N128" s="117" t="s">
        <v>139</v>
      </c>
      <c r="O128" s="117" t="s">
        <v>139</v>
      </c>
      <c r="P128" s="117" t="s">
        <v>139</v>
      </c>
      <c r="Q128" s="117" t="s">
        <v>139</v>
      </c>
      <c r="R128" s="117" t="s">
        <v>139</v>
      </c>
      <c r="S128" s="117" t="s">
        <v>139</v>
      </c>
      <c r="T128" s="117" t="s">
        <v>139</v>
      </c>
      <c r="U128" s="117" t="s">
        <v>139</v>
      </c>
      <c r="V128" s="117" t="s">
        <v>139</v>
      </c>
      <c r="W128" s="117" t="s">
        <v>139</v>
      </c>
      <c r="X128" s="117" t="s">
        <v>139</v>
      </c>
      <c r="Y128" s="117" t="s">
        <v>139</v>
      </c>
      <c r="Z128" s="117" t="s">
        <v>139</v>
      </c>
      <c r="AA128" s="117" t="s">
        <v>139</v>
      </c>
      <c r="AB128" s="117" t="s">
        <v>139</v>
      </c>
      <c r="AC128" s="117" t="s">
        <v>139</v>
      </c>
      <c r="AD128" s="117" t="s">
        <v>139</v>
      </c>
      <c r="AE128" s="117" t="s">
        <v>139</v>
      </c>
      <c r="AF128" s="117" t="s">
        <v>139</v>
      </c>
      <c r="AG128" s="117" t="s">
        <v>139</v>
      </c>
      <c r="AH128" s="117" t="s">
        <v>139</v>
      </c>
      <c r="AJ128" s="115"/>
      <c r="AK128" s="115"/>
      <c r="AL128" s="115"/>
      <c r="AM128" s="115"/>
      <c r="AN128" s="115"/>
      <c r="AO128" s="115"/>
      <c r="AP128" s="117"/>
      <c r="AQ128" s="117"/>
      <c r="AR128" s="117"/>
      <c r="AS128" s="117"/>
      <c r="AT128" s="117"/>
      <c r="AU128" s="117"/>
      <c r="AV128" s="117"/>
      <c r="AW128" s="117"/>
      <c r="AX128" s="117"/>
      <c r="AY128" s="117"/>
      <c r="AZ128" s="117"/>
      <c r="BA128" s="117"/>
      <c r="BB128" s="117"/>
      <c r="BC128" s="117"/>
      <c r="BD128" s="117"/>
      <c r="BE128" s="117"/>
      <c r="BF128" s="117"/>
      <c r="BG128" s="117"/>
      <c r="BH128" s="117"/>
      <c r="BI128" s="117"/>
      <c r="BJ128" s="117"/>
      <c r="BK128" s="117"/>
      <c r="BL128" s="117"/>
      <c r="BM128" s="117"/>
      <c r="BN128" s="117"/>
      <c r="BO128" s="117"/>
      <c r="BP128" s="117"/>
      <c r="BR128" s="117"/>
      <c r="BS128" s="117"/>
      <c r="BT128" s="117"/>
      <c r="BU128" s="117"/>
      <c r="BV128" s="117"/>
      <c r="BW128" s="117"/>
      <c r="BX128" s="117"/>
      <c r="BY128" s="117"/>
      <c r="BZ128" s="117"/>
      <c r="CA128" s="117"/>
      <c r="CB128" s="117"/>
      <c r="CC128" s="117"/>
      <c r="CD128" s="117"/>
      <c r="CE128" s="117"/>
      <c r="CF128" s="117"/>
      <c r="CG128" s="117"/>
      <c r="CH128" s="117"/>
      <c r="CI128" s="117"/>
      <c r="CJ128" s="117"/>
      <c r="CK128" s="117"/>
      <c r="CL128" s="117"/>
      <c r="CM128" s="117"/>
      <c r="CN128" s="117"/>
      <c r="CO128" s="117"/>
      <c r="CP128" s="117"/>
      <c r="CQ128" s="117"/>
      <c r="CR128" s="117"/>
      <c r="CS128" s="117" t="s">
        <v>167</v>
      </c>
      <c r="CT128" s="117" t="s">
        <v>167</v>
      </c>
      <c r="CU128" s="117" t="s">
        <v>167</v>
      </c>
      <c r="CV128" s="117" t="s">
        <v>167</v>
      </c>
      <c r="CW128" s="117" t="s">
        <v>167</v>
      </c>
      <c r="CX128" s="117" t="s">
        <v>167</v>
      </c>
    </row>
    <row r="129" spans="1:102">
      <c r="A129" s="130" t="str">
        <f t="shared" si="27"/>
        <v>Inne dodatkowe zadania</v>
      </c>
      <c r="B129" s="115" t="s">
        <v>139</v>
      </c>
      <c r="C129" s="115" t="s">
        <v>139</v>
      </c>
      <c r="D129" s="115" t="s">
        <v>139</v>
      </c>
      <c r="E129" s="115" t="s">
        <v>139</v>
      </c>
      <c r="F129" s="115" t="s">
        <v>139</v>
      </c>
      <c r="G129" s="115" t="s">
        <v>139</v>
      </c>
      <c r="H129" s="117" t="s">
        <v>139</v>
      </c>
      <c r="I129" s="117" t="s">
        <v>139</v>
      </c>
      <c r="J129" s="117" t="s">
        <v>139</v>
      </c>
      <c r="K129" s="117" t="s">
        <v>139</v>
      </c>
      <c r="L129" s="117" t="s">
        <v>139</v>
      </c>
      <c r="M129" s="117" t="s">
        <v>139</v>
      </c>
      <c r="N129" s="117" t="s">
        <v>139</v>
      </c>
      <c r="O129" s="117" t="s">
        <v>139</v>
      </c>
      <c r="P129" s="117" t="s">
        <v>139</v>
      </c>
      <c r="Q129" s="117" t="s">
        <v>139</v>
      </c>
      <c r="R129" s="117" t="s">
        <v>139</v>
      </c>
      <c r="S129" s="117" t="s">
        <v>139</v>
      </c>
      <c r="T129" s="117" t="s">
        <v>139</v>
      </c>
      <c r="U129" s="117" t="s">
        <v>139</v>
      </c>
      <c r="V129" s="117" t="s">
        <v>139</v>
      </c>
      <c r="W129" s="117" t="s">
        <v>139</v>
      </c>
      <c r="X129" s="117" t="s">
        <v>139</v>
      </c>
      <c r="Y129" s="117" t="s">
        <v>139</v>
      </c>
      <c r="Z129" s="117" t="s">
        <v>139</v>
      </c>
      <c r="AA129" s="117" t="s">
        <v>139</v>
      </c>
      <c r="AB129" s="117" t="s">
        <v>139</v>
      </c>
      <c r="AC129" s="117" t="s">
        <v>139</v>
      </c>
      <c r="AD129" s="117" t="s">
        <v>139</v>
      </c>
      <c r="AE129" s="117" t="s">
        <v>139</v>
      </c>
      <c r="AF129" s="117" t="s">
        <v>139</v>
      </c>
      <c r="AG129" s="117" t="s">
        <v>139</v>
      </c>
      <c r="AH129" s="117" t="s">
        <v>139</v>
      </c>
      <c r="AJ129" s="115"/>
      <c r="AK129" s="115"/>
      <c r="AL129" s="115"/>
      <c r="AM129" s="115"/>
      <c r="AN129" s="115"/>
      <c r="AO129" s="115"/>
      <c r="AP129" s="117"/>
      <c r="AQ129" s="117"/>
      <c r="AR129" s="117"/>
      <c r="AS129" s="117"/>
      <c r="AT129" s="117"/>
      <c r="AU129" s="117"/>
      <c r="AV129" s="117"/>
      <c r="AW129" s="117"/>
      <c r="AX129" s="117"/>
      <c r="AY129" s="117"/>
      <c r="AZ129" s="117"/>
      <c r="BA129" s="117"/>
      <c r="BB129" s="117"/>
      <c r="BC129" s="117"/>
      <c r="BD129" s="117"/>
      <c r="BE129" s="117"/>
      <c r="BF129" s="117"/>
      <c r="BG129" s="117"/>
      <c r="BH129" s="117"/>
      <c r="BI129" s="117"/>
      <c r="BJ129" s="117"/>
      <c r="BK129" s="117"/>
      <c r="BL129" s="117"/>
      <c r="BM129" s="117"/>
      <c r="BN129" s="117"/>
      <c r="BO129" s="117"/>
      <c r="BP129" s="117"/>
      <c r="BR129" s="117"/>
      <c r="BS129" s="117"/>
      <c r="BT129" s="117"/>
      <c r="BU129" s="117"/>
      <c r="BV129" s="117"/>
      <c r="BW129" s="117"/>
      <c r="BX129" s="117"/>
      <c r="BY129" s="117"/>
      <c r="BZ129" s="117"/>
      <c r="CA129" s="117"/>
      <c r="CB129" s="117"/>
      <c r="CC129" s="117"/>
      <c r="CD129" s="117"/>
      <c r="CE129" s="117"/>
      <c r="CF129" s="117"/>
      <c r="CG129" s="117"/>
      <c r="CH129" s="117"/>
      <c r="CI129" s="117"/>
      <c r="CJ129" s="117"/>
      <c r="CK129" s="117"/>
      <c r="CL129" s="117"/>
      <c r="CM129" s="117"/>
      <c r="CN129" s="117"/>
      <c r="CO129" s="117"/>
      <c r="CP129" s="117"/>
      <c r="CQ129" s="117"/>
      <c r="CR129" s="117"/>
      <c r="CS129" s="117" t="s">
        <v>169</v>
      </c>
      <c r="CT129" s="117" t="s">
        <v>169</v>
      </c>
      <c r="CU129" s="117" t="s">
        <v>169</v>
      </c>
      <c r="CV129" s="117" t="s">
        <v>169</v>
      </c>
      <c r="CW129" s="117" t="s">
        <v>169</v>
      </c>
      <c r="CX129" s="117" t="s">
        <v>169</v>
      </c>
    </row>
    <row r="130" spans="1:102">
      <c r="A130" s="130" t="str">
        <f t="shared" si="27"/>
        <v xml:space="preserve">Opłata magazynowa składowania przesyłek celnych </v>
      </c>
      <c r="B130" s="115" t="s">
        <v>139</v>
      </c>
      <c r="C130" s="115" t="s">
        <v>139</v>
      </c>
      <c r="D130" s="115" t="s">
        <v>139</v>
      </c>
      <c r="E130" s="115" t="s">
        <v>139</v>
      </c>
      <c r="F130" s="115" t="s">
        <v>139</v>
      </c>
      <c r="G130" s="115" t="s">
        <v>139</v>
      </c>
      <c r="H130" s="117" t="s">
        <v>139</v>
      </c>
      <c r="I130" s="117" t="s">
        <v>139</v>
      </c>
      <c r="J130" s="117" t="s">
        <v>139</v>
      </c>
      <c r="K130" s="117" t="s">
        <v>139</v>
      </c>
      <c r="L130" s="117" t="s">
        <v>139</v>
      </c>
      <c r="M130" s="117" t="s">
        <v>139</v>
      </c>
      <c r="N130" s="117" t="s">
        <v>139</v>
      </c>
      <c r="O130" s="117" t="s">
        <v>139</v>
      </c>
      <c r="P130" s="117" t="s">
        <v>139</v>
      </c>
      <c r="Q130" s="117" t="s">
        <v>139</v>
      </c>
      <c r="R130" s="117" t="s">
        <v>139</v>
      </c>
      <c r="S130" s="117" t="s">
        <v>139</v>
      </c>
      <c r="T130" s="117" t="s">
        <v>139</v>
      </c>
      <c r="U130" s="117" t="s">
        <v>139</v>
      </c>
      <c r="V130" s="117" t="s">
        <v>139</v>
      </c>
      <c r="W130" s="117" t="s">
        <v>139</v>
      </c>
      <c r="X130" s="117" t="s">
        <v>139</v>
      </c>
      <c r="Y130" s="117" t="s">
        <v>139</v>
      </c>
      <c r="Z130" s="117" t="s">
        <v>139</v>
      </c>
      <c r="AA130" s="117" t="s">
        <v>139</v>
      </c>
      <c r="AB130" s="117" t="s">
        <v>139</v>
      </c>
      <c r="AC130" s="117" t="s">
        <v>139</v>
      </c>
      <c r="AD130" s="117" t="s">
        <v>139</v>
      </c>
      <c r="AE130" s="117" t="s">
        <v>139</v>
      </c>
      <c r="AF130" s="117" t="s">
        <v>139</v>
      </c>
      <c r="AG130" s="117" t="s">
        <v>139</v>
      </c>
      <c r="AH130" s="117" t="s">
        <v>139</v>
      </c>
      <c r="AJ130" s="115"/>
      <c r="AK130" s="115"/>
      <c r="AL130" s="115"/>
      <c r="AM130" s="115"/>
      <c r="AN130" s="115"/>
      <c r="AO130" s="115"/>
      <c r="AP130" s="117"/>
      <c r="AQ130" s="117"/>
      <c r="AR130" s="117"/>
      <c r="AS130" s="117"/>
      <c r="AT130" s="117"/>
      <c r="AU130" s="117"/>
      <c r="AV130" s="117"/>
      <c r="AW130" s="117"/>
      <c r="AX130" s="117"/>
      <c r="AY130" s="117"/>
      <c r="AZ130" s="117"/>
      <c r="BA130" s="117"/>
      <c r="BB130" s="117"/>
      <c r="BC130" s="117"/>
      <c r="BD130" s="117"/>
      <c r="BE130" s="117"/>
      <c r="BF130" s="117"/>
      <c r="BG130" s="117"/>
      <c r="BH130" s="117"/>
      <c r="BI130" s="117"/>
      <c r="BJ130" s="117"/>
      <c r="BK130" s="117"/>
      <c r="BL130" s="117"/>
      <c r="BM130" s="117"/>
      <c r="BN130" s="117"/>
      <c r="BO130" s="117"/>
      <c r="BP130" s="117"/>
      <c r="BR130" s="117"/>
      <c r="BS130" s="117"/>
      <c r="BT130" s="117"/>
      <c r="BU130" s="117"/>
      <c r="BV130" s="117"/>
      <c r="BW130" s="117"/>
      <c r="BX130" s="117"/>
      <c r="BY130" s="117"/>
      <c r="BZ130" s="117"/>
      <c r="CA130" s="117"/>
      <c r="CB130" s="117"/>
      <c r="CC130" s="117"/>
      <c r="CD130" s="117"/>
      <c r="CE130" s="117"/>
      <c r="CF130" s="117"/>
      <c r="CG130" s="117"/>
      <c r="CH130" s="117"/>
      <c r="CI130" s="117"/>
      <c r="CJ130" s="117"/>
      <c r="CK130" s="117"/>
      <c r="CL130" s="117"/>
      <c r="CM130" s="117"/>
      <c r="CN130" s="117"/>
      <c r="CO130" s="117"/>
      <c r="CP130" s="117"/>
      <c r="CQ130" s="117"/>
      <c r="CR130" s="117"/>
      <c r="CS130" s="117" t="s">
        <v>171</v>
      </c>
      <c r="CT130" s="117" t="s">
        <v>171</v>
      </c>
      <c r="CU130" s="117" t="s">
        <v>171</v>
      </c>
      <c r="CV130" s="117" t="s">
        <v>171</v>
      </c>
      <c r="CW130" s="117" t="s">
        <v>171</v>
      </c>
      <c r="CX130" s="117" t="s">
        <v>171</v>
      </c>
    </row>
    <row r="131" spans="1:102">
      <c r="A131" s="130" t="str">
        <f t="shared" si="27"/>
        <v>Dodatkowe usługi po odprawie celnej</v>
      </c>
      <c r="B131" s="115" t="s">
        <v>139</v>
      </c>
      <c r="C131" s="115" t="s">
        <v>139</v>
      </c>
      <c r="D131" s="115" t="s">
        <v>139</v>
      </c>
      <c r="E131" s="115" t="s">
        <v>139</v>
      </c>
      <c r="F131" s="115" t="s">
        <v>139</v>
      </c>
      <c r="G131" s="115" t="s">
        <v>139</v>
      </c>
      <c r="H131" s="117" t="s">
        <v>139</v>
      </c>
      <c r="I131" s="117" t="s">
        <v>139</v>
      </c>
      <c r="J131" s="117" t="s">
        <v>139</v>
      </c>
      <c r="K131" s="117" t="s">
        <v>139</v>
      </c>
      <c r="L131" s="117" t="s">
        <v>139</v>
      </c>
      <c r="M131" s="117" t="s">
        <v>139</v>
      </c>
      <c r="N131" s="117" t="s">
        <v>139</v>
      </c>
      <c r="O131" s="117" t="s">
        <v>139</v>
      </c>
      <c r="P131" s="117" t="s">
        <v>139</v>
      </c>
      <c r="Q131" s="117" t="s">
        <v>139</v>
      </c>
      <c r="R131" s="117" t="s">
        <v>139</v>
      </c>
      <c r="S131" s="117" t="s">
        <v>139</v>
      </c>
      <c r="T131" s="117" t="s">
        <v>139</v>
      </c>
      <c r="U131" s="117" t="s">
        <v>139</v>
      </c>
      <c r="V131" s="117" t="s">
        <v>139</v>
      </c>
      <c r="W131" s="117" t="s">
        <v>139</v>
      </c>
      <c r="X131" s="117" t="s">
        <v>139</v>
      </c>
      <c r="Y131" s="117" t="s">
        <v>139</v>
      </c>
      <c r="Z131" s="117" t="s">
        <v>139</v>
      </c>
      <c r="AA131" s="117" t="s">
        <v>139</v>
      </c>
      <c r="AB131" s="117" t="s">
        <v>139</v>
      </c>
      <c r="AC131" s="117" t="s">
        <v>139</v>
      </c>
      <c r="AD131" s="117" t="s">
        <v>139</v>
      </c>
      <c r="AE131" s="117" t="s">
        <v>139</v>
      </c>
      <c r="AF131" s="117" t="s">
        <v>139</v>
      </c>
      <c r="AG131" s="117" t="s">
        <v>139</v>
      </c>
      <c r="AH131" s="117" t="s">
        <v>139</v>
      </c>
      <c r="AJ131" s="115"/>
      <c r="AK131" s="115"/>
      <c r="AL131" s="115"/>
      <c r="AM131" s="115"/>
      <c r="AN131" s="115"/>
      <c r="AO131" s="115"/>
      <c r="AP131" s="117"/>
      <c r="AQ131" s="117"/>
      <c r="AR131" s="117"/>
      <c r="AS131" s="117"/>
      <c r="AT131" s="117"/>
      <c r="AU131" s="117"/>
      <c r="AV131" s="117"/>
      <c r="AW131" s="117"/>
      <c r="AX131" s="117"/>
      <c r="AY131" s="117"/>
      <c r="AZ131" s="117"/>
      <c r="BA131" s="117"/>
      <c r="BB131" s="117"/>
      <c r="BC131" s="117"/>
      <c r="BD131" s="117"/>
      <c r="BE131" s="117"/>
      <c r="BF131" s="117"/>
      <c r="BG131" s="117"/>
      <c r="BH131" s="117"/>
      <c r="BI131" s="117"/>
      <c r="BJ131" s="117"/>
      <c r="BK131" s="117"/>
      <c r="BL131" s="117"/>
      <c r="BM131" s="117"/>
      <c r="BN131" s="117"/>
      <c r="BO131" s="117"/>
      <c r="BP131" s="117"/>
      <c r="BR131" s="117"/>
      <c r="BS131" s="117"/>
      <c r="BT131" s="117"/>
      <c r="BU131" s="117"/>
      <c r="BV131" s="117"/>
      <c r="BW131" s="117"/>
      <c r="BX131" s="117"/>
      <c r="BY131" s="117"/>
      <c r="BZ131" s="117"/>
      <c r="CA131" s="117"/>
      <c r="CB131" s="117"/>
      <c r="CC131" s="117"/>
      <c r="CD131" s="117"/>
      <c r="CE131" s="117"/>
      <c r="CF131" s="117"/>
      <c r="CG131" s="117"/>
      <c r="CH131" s="117"/>
      <c r="CI131" s="117"/>
      <c r="CJ131" s="117"/>
      <c r="CK131" s="117"/>
      <c r="CL131" s="117"/>
      <c r="CM131" s="117"/>
      <c r="CN131" s="117"/>
      <c r="CO131" s="117"/>
      <c r="CP131" s="117"/>
      <c r="CQ131" s="117"/>
      <c r="CR131" s="117"/>
      <c r="CS131" s="117" t="s">
        <v>173</v>
      </c>
      <c r="CT131" s="117" t="s">
        <v>173</v>
      </c>
      <c r="CU131" s="117" t="s">
        <v>173</v>
      </c>
      <c r="CV131" s="117" t="s">
        <v>173</v>
      </c>
      <c r="CW131" s="117" t="s">
        <v>173</v>
      </c>
      <c r="CX131" s="117" t="s">
        <v>173</v>
      </c>
    </row>
    <row r="132" spans="1:102">
      <c r="A132" s="130" t="str">
        <f t="shared" si="27"/>
        <v>Obsługa dokumentów preferencyjnych</v>
      </c>
      <c r="B132" s="115" t="s">
        <v>139</v>
      </c>
      <c r="C132" s="115" t="s">
        <v>139</v>
      </c>
      <c r="D132" s="115" t="s">
        <v>139</v>
      </c>
      <c r="E132" s="115" t="s">
        <v>139</v>
      </c>
      <c r="F132" s="115" t="s">
        <v>139</v>
      </c>
      <c r="G132" s="115" t="s">
        <v>139</v>
      </c>
      <c r="H132" s="117" t="s">
        <v>139</v>
      </c>
      <c r="I132" s="117" t="s">
        <v>139</v>
      </c>
      <c r="J132" s="117" t="s">
        <v>139</v>
      </c>
      <c r="K132" s="117" t="s">
        <v>139</v>
      </c>
      <c r="L132" s="117" t="s">
        <v>139</v>
      </c>
      <c r="M132" s="117" t="s">
        <v>139</v>
      </c>
      <c r="N132" s="117" t="s">
        <v>139</v>
      </c>
      <c r="O132" s="117" t="s">
        <v>139</v>
      </c>
      <c r="P132" s="117" t="s">
        <v>139</v>
      </c>
      <c r="Q132" s="117" t="s">
        <v>139</v>
      </c>
      <c r="R132" s="117" t="s">
        <v>139</v>
      </c>
      <c r="S132" s="117" t="s">
        <v>139</v>
      </c>
      <c r="T132" s="117" t="s">
        <v>139</v>
      </c>
      <c r="U132" s="117" t="s">
        <v>139</v>
      </c>
      <c r="V132" s="117" t="s">
        <v>139</v>
      </c>
      <c r="W132" s="117" t="s">
        <v>139</v>
      </c>
      <c r="X132" s="117" t="s">
        <v>139</v>
      </c>
      <c r="Y132" s="117" t="s">
        <v>139</v>
      </c>
      <c r="Z132" s="117" t="s">
        <v>139</v>
      </c>
      <c r="AA132" s="117" t="s">
        <v>139</v>
      </c>
      <c r="AB132" s="117" t="s">
        <v>139</v>
      </c>
      <c r="AC132" s="117" t="s">
        <v>139</v>
      </c>
      <c r="AD132" s="117" t="s">
        <v>139</v>
      </c>
      <c r="AE132" s="117" t="s">
        <v>139</v>
      </c>
      <c r="AF132" s="117" t="s">
        <v>139</v>
      </c>
      <c r="AG132" s="117" t="s">
        <v>139</v>
      </c>
      <c r="AH132" s="117" t="s">
        <v>139</v>
      </c>
      <c r="AJ132" s="115"/>
      <c r="AK132" s="115"/>
      <c r="AL132" s="115"/>
      <c r="AM132" s="115"/>
      <c r="AN132" s="115"/>
      <c r="AO132" s="115"/>
      <c r="AP132" s="117"/>
      <c r="AQ132" s="117"/>
      <c r="AR132" s="117"/>
      <c r="AS132" s="117"/>
      <c r="AT132" s="117"/>
      <c r="AU132" s="117"/>
      <c r="AV132" s="117"/>
      <c r="AW132" s="117"/>
      <c r="AX132" s="117"/>
      <c r="AY132" s="117"/>
      <c r="AZ132" s="117"/>
      <c r="BA132" s="117"/>
      <c r="BB132" s="117"/>
      <c r="BC132" s="117"/>
      <c r="BD132" s="117"/>
      <c r="BE132" s="117"/>
      <c r="BF132" s="117"/>
      <c r="BG132" s="117"/>
      <c r="BH132" s="117"/>
      <c r="BI132" s="117"/>
      <c r="BJ132" s="117"/>
      <c r="BK132" s="117"/>
      <c r="BL132" s="117"/>
      <c r="BM132" s="117"/>
      <c r="BN132" s="117"/>
      <c r="BO132" s="117"/>
      <c r="BP132" s="117"/>
      <c r="BR132" s="117"/>
      <c r="BS132" s="117"/>
      <c r="BT132" s="117"/>
      <c r="BU132" s="117"/>
      <c r="BV132" s="117"/>
      <c r="BW132" s="117"/>
      <c r="BX132" s="117"/>
      <c r="BY132" s="117"/>
      <c r="BZ132" s="117"/>
      <c r="CA132" s="117"/>
      <c r="CB132" s="117"/>
      <c r="CC132" s="117"/>
      <c r="CD132" s="117"/>
      <c r="CE132" s="117"/>
      <c r="CF132" s="117"/>
      <c r="CG132" s="117"/>
      <c r="CH132" s="117"/>
      <c r="CI132" s="117"/>
      <c r="CJ132" s="117"/>
      <c r="CK132" s="117"/>
      <c r="CL132" s="117"/>
      <c r="CM132" s="117"/>
      <c r="CN132" s="117"/>
      <c r="CO132" s="117"/>
      <c r="CP132" s="117"/>
      <c r="CQ132" s="117"/>
      <c r="CR132" s="117"/>
      <c r="CS132" s="117" t="s">
        <v>175</v>
      </c>
      <c r="CT132" s="117" t="s">
        <v>175</v>
      </c>
      <c r="CU132" s="117" t="s">
        <v>175</v>
      </c>
      <c r="CV132" s="117" t="s">
        <v>175</v>
      </c>
      <c r="CW132" s="117" t="s">
        <v>175</v>
      </c>
      <c r="CX132" s="117" t="s">
        <v>175</v>
      </c>
    </row>
    <row r="133" spans="1:102">
      <c r="A133" s="130" t="str">
        <f t="shared" si="27"/>
        <v>Odprawa celna przez inną agencję celną niż MEEST TAX</v>
      </c>
      <c r="B133" s="115" t="s">
        <v>139</v>
      </c>
      <c r="C133" s="115" t="s">
        <v>139</v>
      </c>
      <c r="D133" s="115" t="s">
        <v>139</v>
      </c>
      <c r="E133" s="115" t="s">
        <v>139</v>
      </c>
      <c r="F133" s="115" t="s">
        <v>139</v>
      </c>
      <c r="G133" s="115" t="s">
        <v>139</v>
      </c>
      <c r="H133" s="117" t="s">
        <v>139</v>
      </c>
      <c r="I133" s="117" t="s">
        <v>139</v>
      </c>
      <c r="J133" s="117" t="s">
        <v>139</v>
      </c>
      <c r="K133" s="117" t="s">
        <v>139</v>
      </c>
      <c r="L133" s="117" t="s">
        <v>139</v>
      </c>
      <c r="M133" s="117" t="s">
        <v>139</v>
      </c>
      <c r="N133" s="117" t="s">
        <v>139</v>
      </c>
      <c r="O133" s="117" t="s">
        <v>139</v>
      </c>
      <c r="P133" s="117" t="s">
        <v>139</v>
      </c>
      <c r="Q133" s="117" t="s">
        <v>139</v>
      </c>
      <c r="R133" s="117" t="s">
        <v>139</v>
      </c>
      <c r="S133" s="117" t="s">
        <v>139</v>
      </c>
      <c r="T133" s="117" t="s">
        <v>139</v>
      </c>
      <c r="U133" s="117" t="s">
        <v>139</v>
      </c>
      <c r="V133" s="117" t="s">
        <v>139</v>
      </c>
      <c r="W133" s="117" t="s">
        <v>139</v>
      </c>
      <c r="X133" s="117" t="s">
        <v>139</v>
      </c>
      <c r="Y133" s="117" t="s">
        <v>139</v>
      </c>
      <c r="Z133" s="117" t="s">
        <v>139</v>
      </c>
      <c r="AA133" s="117" t="s">
        <v>139</v>
      </c>
      <c r="AB133" s="117" t="s">
        <v>139</v>
      </c>
      <c r="AC133" s="117" t="s">
        <v>139</v>
      </c>
      <c r="AD133" s="117" t="s">
        <v>139</v>
      </c>
      <c r="AE133" s="117" t="s">
        <v>139</v>
      </c>
      <c r="AF133" s="117" t="s">
        <v>139</v>
      </c>
      <c r="AG133" s="117" t="s">
        <v>139</v>
      </c>
      <c r="AH133" s="117" t="s">
        <v>139</v>
      </c>
      <c r="AJ133" s="115"/>
      <c r="AK133" s="115"/>
      <c r="AL133" s="115"/>
      <c r="AM133" s="115"/>
      <c r="AN133" s="115"/>
      <c r="AO133" s="115"/>
      <c r="AP133" s="117"/>
      <c r="AQ133" s="117"/>
      <c r="AR133" s="117"/>
      <c r="AS133" s="117"/>
      <c r="AT133" s="117"/>
      <c r="AU133" s="117"/>
      <c r="AV133" s="117"/>
      <c r="AW133" s="117"/>
      <c r="AX133" s="117"/>
      <c r="AY133" s="117"/>
      <c r="AZ133" s="117"/>
      <c r="BA133" s="117"/>
      <c r="BB133" s="117"/>
      <c r="BC133" s="117"/>
      <c r="BD133" s="117"/>
      <c r="BE133" s="117"/>
      <c r="BF133" s="117"/>
      <c r="BG133" s="117"/>
      <c r="BH133" s="117"/>
      <c r="BI133" s="117"/>
      <c r="BJ133" s="117"/>
      <c r="BK133" s="117"/>
      <c r="BL133" s="117"/>
      <c r="BM133" s="117"/>
      <c r="BN133" s="117"/>
      <c r="BO133" s="117"/>
      <c r="BP133" s="117"/>
      <c r="BR133" s="117"/>
      <c r="BS133" s="117"/>
      <c r="BT133" s="117"/>
      <c r="BU133" s="117"/>
      <c r="BV133" s="117"/>
      <c r="BW133" s="117"/>
      <c r="BX133" s="117"/>
      <c r="BY133" s="117"/>
      <c r="BZ133" s="117"/>
      <c r="CA133" s="117"/>
      <c r="CB133" s="117"/>
      <c r="CC133" s="117"/>
      <c r="CD133" s="117"/>
      <c r="CE133" s="117"/>
      <c r="CF133" s="117"/>
      <c r="CG133" s="117"/>
      <c r="CH133" s="117"/>
      <c r="CI133" s="117"/>
      <c r="CJ133" s="117"/>
      <c r="CK133" s="117"/>
      <c r="CL133" s="117"/>
      <c r="CM133" s="117"/>
      <c r="CN133" s="117"/>
      <c r="CO133" s="117"/>
      <c r="CP133" s="117"/>
      <c r="CQ133" s="117"/>
      <c r="CR133" s="117"/>
      <c r="CS133" s="117" t="s">
        <v>177</v>
      </c>
      <c r="CT133" s="117" t="s">
        <v>177</v>
      </c>
      <c r="CU133" s="117" t="s">
        <v>177</v>
      </c>
      <c r="CV133" s="117" t="s">
        <v>177</v>
      </c>
      <c r="CW133" s="117" t="s">
        <v>177</v>
      </c>
      <c r="CX133" s="117" t="s">
        <v>177</v>
      </c>
    </row>
    <row r="134" spans="1:102">
      <c r="A134" s="130" t="str">
        <f t="shared" si="27"/>
        <v>Obsługa przeszukania celnego</v>
      </c>
      <c r="B134" s="115" t="s">
        <v>139</v>
      </c>
      <c r="C134" s="115" t="s">
        <v>139</v>
      </c>
      <c r="D134" s="115" t="s">
        <v>139</v>
      </c>
      <c r="E134" s="115" t="s">
        <v>139</v>
      </c>
      <c r="F134" s="115" t="s">
        <v>139</v>
      </c>
      <c r="G134" s="115" t="s">
        <v>139</v>
      </c>
      <c r="H134" s="117" t="s">
        <v>139</v>
      </c>
      <c r="I134" s="117" t="s">
        <v>139</v>
      </c>
      <c r="J134" s="117" t="s">
        <v>139</v>
      </c>
      <c r="K134" s="117" t="s">
        <v>139</v>
      </c>
      <c r="L134" s="117" t="s">
        <v>139</v>
      </c>
      <c r="M134" s="117" t="s">
        <v>139</v>
      </c>
      <c r="N134" s="117" t="s">
        <v>139</v>
      </c>
      <c r="O134" s="117" t="s">
        <v>139</v>
      </c>
      <c r="P134" s="117" t="s">
        <v>139</v>
      </c>
      <c r="Q134" s="117" t="s">
        <v>139</v>
      </c>
      <c r="R134" s="117" t="s">
        <v>139</v>
      </c>
      <c r="S134" s="117" t="s">
        <v>139</v>
      </c>
      <c r="T134" s="117" t="s">
        <v>139</v>
      </c>
      <c r="U134" s="117" t="s">
        <v>139</v>
      </c>
      <c r="V134" s="117" t="s">
        <v>139</v>
      </c>
      <c r="W134" s="117" t="s">
        <v>139</v>
      </c>
      <c r="X134" s="117" t="s">
        <v>139</v>
      </c>
      <c r="Y134" s="117" t="s">
        <v>139</v>
      </c>
      <c r="Z134" s="117" t="s">
        <v>139</v>
      </c>
      <c r="AA134" s="117" t="s">
        <v>139</v>
      </c>
      <c r="AB134" s="117" t="s">
        <v>139</v>
      </c>
      <c r="AC134" s="117" t="s">
        <v>139</v>
      </c>
      <c r="AD134" s="117" t="s">
        <v>139</v>
      </c>
      <c r="AE134" s="117" t="s">
        <v>139</v>
      </c>
      <c r="AF134" s="117" t="s">
        <v>139</v>
      </c>
      <c r="AG134" s="117" t="s">
        <v>139</v>
      </c>
      <c r="AH134" s="117" t="s">
        <v>139</v>
      </c>
      <c r="AJ134" s="115"/>
      <c r="AK134" s="115"/>
      <c r="AL134" s="115"/>
      <c r="AM134" s="115"/>
      <c r="AN134" s="115"/>
      <c r="AO134" s="115"/>
      <c r="AP134" s="117"/>
      <c r="AQ134" s="117"/>
      <c r="AR134" s="117"/>
      <c r="AS134" s="117"/>
      <c r="AT134" s="117"/>
      <c r="AU134" s="117"/>
      <c r="AV134" s="117"/>
      <c r="AW134" s="117"/>
      <c r="AX134" s="117"/>
      <c r="AY134" s="117"/>
      <c r="AZ134" s="117"/>
      <c r="BA134" s="117"/>
      <c r="BB134" s="117"/>
      <c r="BC134" s="117"/>
      <c r="BD134" s="117"/>
      <c r="BE134" s="117"/>
      <c r="BF134" s="117"/>
      <c r="BG134" s="117"/>
      <c r="BH134" s="117"/>
      <c r="BI134" s="117"/>
      <c r="BJ134" s="117"/>
      <c r="BK134" s="117"/>
      <c r="BL134" s="117"/>
      <c r="BM134" s="117"/>
      <c r="BN134" s="117"/>
      <c r="BO134" s="117"/>
      <c r="BP134" s="117"/>
      <c r="BR134" s="117"/>
      <c r="BS134" s="117"/>
      <c r="BT134" s="117"/>
      <c r="BU134" s="117"/>
      <c r="BV134" s="117"/>
      <c r="BW134" s="117"/>
      <c r="BX134" s="117"/>
      <c r="BY134" s="117"/>
      <c r="BZ134" s="117"/>
      <c r="CA134" s="117"/>
      <c r="CB134" s="117"/>
      <c r="CC134" s="117"/>
      <c r="CD134" s="117"/>
      <c r="CE134" s="117"/>
      <c r="CF134" s="117"/>
      <c r="CG134" s="117"/>
      <c r="CH134" s="117"/>
      <c r="CI134" s="117"/>
      <c r="CJ134" s="117"/>
      <c r="CK134" s="117"/>
      <c r="CL134" s="117"/>
      <c r="CM134" s="117"/>
      <c r="CN134" s="117"/>
      <c r="CO134" s="117"/>
      <c r="CP134" s="117"/>
      <c r="CQ134" s="117"/>
      <c r="CR134" s="117"/>
      <c r="CS134" s="117" t="s">
        <v>175</v>
      </c>
      <c r="CT134" s="117" t="s">
        <v>175</v>
      </c>
      <c r="CU134" s="117" t="s">
        <v>175</v>
      </c>
      <c r="CV134" s="117" t="s">
        <v>175</v>
      </c>
      <c r="CW134" s="117" t="s">
        <v>175</v>
      </c>
      <c r="CX134" s="117" t="s">
        <v>175</v>
      </c>
    </row>
    <row r="135" spans="1:102">
      <c r="A135" s="130" t="str">
        <f t="shared" si="27"/>
        <v>Opłata za przygotowanie deklaracji celnej</v>
      </c>
      <c r="B135" s="115" t="s">
        <v>139</v>
      </c>
      <c r="C135" s="115" t="s">
        <v>139</v>
      </c>
      <c r="D135" s="115" t="s">
        <v>139</v>
      </c>
      <c r="E135" s="115" t="s">
        <v>139</v>
      </c>
      <c r="F135" s="115" t="s">
        <v>139</v>
      </c>
      <c r="G135" s="115" t="s">
        <v>139</v>
      </c>
      <c r="H135" s="117" t="s">
        <v>139</v>
      </c>
      <c r="I135" s="117" t="s">
        <v>139</v>
      </c>
      <c r="J135" s="117" t="s">
        <v>139</v>
      </c>
      <c r="K135" s="117" t="s">
        <v>139</v>
      </c>
      <c r="L135" s="117" t="s">
        <v>139</v>
      </c>
      <c r="M135" s="117" t="s">
        <v>139</v>
      </c>
      <c r="N135" s="117" t="s">
        <v>139</v>
      </c>
      <c r="O135" s="117" t="s">
        <v>139</v>
      </c>
      <c r="P135" s="117" t="s">
        <v>139</v>
      </c>
      <c r="Q135" s="117" t="s">
        <v>139</v>
      </c>
      <c r="R135" s="117" t="s">
        <v>139</v>
      </c>
      <c r="S135" s="117" t="s">
        <v>139</v>
      </c>
      <c r="T135" s="117" t="s">
        <v>139</v>
      </c>
      <c r="U135" s="117" t="s">
        <v>139</v>
      </c>
      <c r="V135" s="117" t="s">
        <v>139</v>
      </c>
      <c r="W135" s="117" t="s">
        <v>139</v>
      </c>
      <c r="X135" s="117" t="s">
        <v>139</v>
      </c>
      <c r="Y135" s="117" t="s">
        <v>139</v>
      </c>
      <c r="Z135" s="117" t="s">
        <v>139</v>
      </c>
      <c r="AA135" s="117" t="s">
        <v>139</v>
      </c>
      <c r="AB135" s="117" t="s">
        <v>139</v>
      </c>
      <c r="AC135" s="117" t="s">
        <v>139</v>
      </c>
      <c r="AD135" s="117" t="s">
        <v>139</v>
      </c>
      <c r="AE135" s="117" t="s">
        <v>139</v>
      </c>
      <c r="AF135" s="117" t="s">
        <v>139</v>
      </c>
      <c r="AG135" s="117" t="s">
        <v>139</v>
      </c>
      <c r="AH135" s="117" t="s">
        <v>139</v>
      </c>
      <c r="AJ135" s="115"/>
      <c r="AK135" s="115"/>
      <c r="AL135" s="115"/>
      <c r="AM135" s="115"/>
      <c r="AN135" s="115"/>
      <c r="AO135" s="115"/>
      <c r="AP135" s="117"/>
      <c r="AQ135" s="117"/>
      <c r="AR135" s="117"/>
      <c r="AS135" s="117"/>
      <c r="AT135" s="117"/>
      <c r="AU135" s="117"/>
      <c r="AV135" s="117"/>
      <c r="AW135" s="117"/>
      <c r="AX135" s="117"/>
      <c r="AY135" s="117"/>
      <c r="AZ135" s="117"/>
      <c r="BA135" s="117"/>
      <c r="BB135" s="117"/>
      <c r="BC135" s="117"/>
      <c r="BD135" s="117"/>
      <c r="BE135" s="117"/>
      <c r="BF135" s="117"/>
      <c r="BG135" s="117"/>
      <c r="BH135" s="117"/>
      <c r="BI135" s="117"/>
      <c r="BJ135" s="117"/>
      <c r="BK135" s="117"/>
      <c r="BL135" s="117"/>
      <c r="BM135" s="117"/>
      <c r="BN135" s="117"/>
      <c r="BO135" s="117"/>
      <c r="BP135" s="117"/>
      <c r="BR135" s="117"/>
      <c r="BS135" s="117"/>
      <c r="BT135" s="117"/>
      <c r="BU135" s="117"/>
      <c r="BV135" s="117"/>
      <c r="BW135" s="117"/>
      <c r="BX135" s="117"/>
      <c r="BY135" s="117"/>
      <c r="BZ135" s="117"/>
      <c r="CA135" s="117"/>
      <c r="CB135" s="117"/>
      <c r="CC135" s="117"/>
      <c r="CD135" s="117"/>
      <c r="CE135" s="117"/>
      <c r="CF135" s="117"/>
      <c r="CG135" s="117"/>
      <c r="CH135" s="117"/>
      <c r="CI135" s="117"/>
      <c r="CJ135" s="117"/>
      <c r="CK135" s="117"/>
      <c r="CL135" s="117"/>
      <c r="CM135" s="117"/>
      <c r="CN135" s="117"/>
      <c r="CO135" s="117"/>
      <c r="CP135" s="117"/>
      <c r="CQ135" s="117"/>
      <c r="CR135" s="117"/>
      <c r="CS135" s="117" t="s">
        <v>180</v>
      </c>
      <c r="CT135" s="117" t="s">
        <v>180</v>
      </c>
      <c r="CU135" s="117" t="s">
        <v>180</v>
      </c>
      <c r="CV135" s="117" t="s">
        <v>180</v>
      </c>
      <c r="CW135" s="117" t="s">
        <v>180</v>
      </c>
      <c r="CX135" s="117" t="s">
        <v>180</v>
      </c>
    </row>
    <row r="136" spans="1:102">
      <c r="A136" s="130" t="str">
        <f t="shared" si="27"/>
        <v xml:space="preserve">Dodatkowe usługi po odprawie celnej </v>
      </c>
      <c r="B136" s="115" t="s">
        <v>139</v>
      </c>
      <c r="C136" s="115" t="s">
        <v>139</v>
      </c>
      <c r="D136" s="115" t="s">
        <v>139</v>
      </c>
      <c r="E136" s="115" t="s">
        <v>139</v>
      </c>
      <c r="F136" s="115" t="s">
        <v>139</v>
      </c>
      <c r="G136" s="115" t="s">
        <v>139</v>
      </c>
      <c r="H136" s="117" t="s">
        <v>139</v>
      </c>
      <c r="I136" s="117" t="s">
        <v>139</v>
      </c>
      <c r="J136" s="117" t="s">
        <v>139</v>
      </c>
      <c r="K136" s="117" t="s">
        <v>139</v>
      </c>
      <c r="L136" s="117" t="s">
        <v>139</v>
      </c>
      <c r="M136" s="117" t="s">
        <v>139</v>
      </c>
      <c r="N136" s="117" t="s">
        <v>139</v>
      </c>
      <c r="O136" s="117" t="s">
        <v>139</v>
      </c>
      <c r="P136" s="117" t="s">
        <v>139</v>
      </c>
      <c r="Q136" s="117" t="s">
        <v>139</v>
      </c>
      <c r="R136" s="117" t="s">
        <v>139</v>
      </c>
      <c r="S136" s="117" t="s">
        <v>139</v>
      </c>
      <c r="T136" s="117" t="s">
        <v>139</v>
      </c>
      <c r="U136" s="117" t="s">
        <v>139</v>
      </c>
      <c r="V136" s="117" t="s">
        <v>139</v>
      </c>
      <c r="W136" s="117" t="s">
        <v>139</v>
      </c>
      <c r="X136" s="117" t="s">
        <v>139</v>
      </c>
      <c r="Y136" s="117" t="s">
        <v>139</v>
      </c>
      <c r="Z136" s="117" t="s">
        <v>139</v>
      </c>
      <c r="AA136" s="117" t="s">
        <v>139</v>
      </c>
      <c r="AB136" s="117" t="s">
        <v>139</v>
      </c>
      <c r="AC136" s="117" t="s">
        <v>139</v>
      </c>
      <c r="AD136" s="117" t="s">
        <v>139</v>
      </c>
      <c r="AE136" s="117" t="s">
        <v>139</v>
      </c>
      <c r="AF136" s="117" t="s">
        <v>139</v>
      </c>
      <c r="AG136" s="117" t="s">
        <v>139</v>
      </c>
      <c r="AH136" s="117" t="s">
        <v>139</v>
      </c>
      <c r="AJ136" s="115"/>
      <c r="AK136" s="115"/>
      <c r="AL136" s="115"/>
      <c r="AM136" s="115"/>
      <c r="AN136" s="115"/>
      <c r="AO136" s="115"/>
      <c r="AP136" s="117"/>
      <c r="AQ136" s="117"/>
      <c r="AR136" s="117"/>
      <c r="AS136" s="117"/>
      <c r="AT136" s="117"/>
      <c r="AU136" s="117"/>
      <c r="AV136" s="117"/>
      <c r="AW136" s="117"/>
      <c r="AX136" s="117"/>
      <c r="AY136" s="117"/>
      <c r="AZ136" s="117"/>
      <c r="BA136" s="117"/>
      <c r="BB136" s="117"/>
      <c r="BC136" s="117"/>
      <c r="BD136" s="117"/>
      <c r="BE136" s="117"/>
      <c r="BF136" s="117"/>
      <c r="BG136" s="117"/>
      <c r="BH136" s="117"/>
      <c r="BI136" s="117"/>
      <c r="BJ136" s="117"/>
      <c r="BK136" s="117"/>
      <c r="BL136" s="117"/>
      <c r="BM136" s="117"/>
      <c r="BN136" s="117"/>
      <c r="BO136" s="117"/>
      <c r="BP136" s="117"/>
      <c r="BR136" s="117"/>
      <c r="BS136" s="117"/>
      <c r="BT136" s="117"/>
      <c r="BU136" s="117"/>
      <c r="BV136" s="117"/>
      <c r="BW136" s="117"/>
      <c r="BX136" s="117"/>
      <c r="BY136" s="117"/>
      <c r="BZ136" s="117"/>
      <c r="CA136" s="117"/>
      <c r="CB136" s="117"/>
      <c r="CC136" s="117"/>
      <c r="CD136" s="117"/>
      <c r="CE136" s="117"/>
      <c r="CF136" s="117"/>
      <c r="CG136" s="117"/>
      <c r="CH136" s="117"/>
      <c r="CI136" s="117"/>
      <c r="CJ136" s="117"/>
      <c r="CK136" s="117"/>
      <c r="CL136" s="117"/>
      <c r="CM136" s="117"/>
      <c r="CN136" s="117"/>
      <c r="CO136" s="117"/>
      <c r="CP136" s="117"/>
      <c r="CQ136" s="117"/>
      <c r="CR136" s="117"/>
      <c r="CS136" s="117" t="s">
        <v>182</v>
      </c>
      <c r="CT136" s="117" t="s">
        <v>182</v>
      </c>
      <c r="CU136" s="117" t="s">
        <v>182</v>
      </c>
      <c r="CV136" s="117" t="s">
        <v>182</v>
      </c>
      <c r="CW136" s="117" t="s">
        <v>182</v>
      </c>
      <c r="CX136" s="117" t="s">
        <v>182</v>
      </c>
    </row>
    <row r="137" spans="1:102">
      <c r="A137" s="130" t="str">
        <f t="shared" si="27"/>
        <v>Nietypowa odprawa celna</v>
      </c>
      <c r="B137" s="115" t="s">
        <v>139</v>
      </c>
      <c r="C137" s="115" t="s">
        <v>139</v>
      </c>
      <c r="D137" s="115" t="s">
        <v>139</v>
      </c>
      <c r="E137" s="115" t="s">
        <v>139</v>
      </c>
      <c r="F137" s="115" t="s">
        <v>139</v>
      </c>
      <c r="G137" s="115" t="s">
        <v>139</v>
      </c>
      <c r="H137" s="117" t="s">
        <v>139</v>
      </c>
      <c r="I137" s="117" t="s">
        <v>139</v>
      </c>
      <c r="J137" s="117" t="s">
        <v>139</v>
      </c>
      <c r="K137" s="117" t="s">
        <v>139</v>
      </c>
      <c r="L137" s="117" t="s">
        <v>139</v>
      </c>
      <c r="M137" s="117" t="s">
        <v>139</v>
      </c>
      <c r="N137" s="117" t="s">
        <v>139</v>
      </c>
      <c r="O137" s="117" t="s">
        <v>139</v>
      </c>
      <c r="P137" s="117" t="s">
        <v>139</v>
      </c>
      <c r="Q137" s="117" t="s">
        <v>139</v>
      </c>
      <c r="R137" s="117" t="s">
        <v>139</v>
      </c>
      <c r="S137" s="117" t="s">
        <v>139</v>
      </c>
      <c r="T137" s="117" t="s">
        <v>139</v>
      </c>
      <c r="U137" s="117" t="s">
        <v>139</v>
      </c>
      <c r="V137" s="117" t="s">
        <v>139</v>
      </c>
      <c r="W137" s="117" t="s">
        <v>139</v>
      </c>
      <c r="X137" s="117" t="s">
        <v>139</v>
      </c>
      <c r="Y137" s="117" t="s">
        <v>139</v>
      </c>
      <c r="Z137" s="117" t="s">
        <v>139</v>
      </c>
      <c r="AA137" s="117" t="s">
        <v>139</v>
      </c>
      <c r="AB137" s="117" t="s">
        <v>139</v>
      </c>
      <c r="AC137" s="117" t="s">
        <v>139</v>
      </c>
      <c r="AD137" s="117" t="s">
        <v>139</v>
      </c>
      <c r="AE137" s="117" t="s">
        <v>139</v>
      </c>
      <c r="AF137" s="117" t="s">
        <v>139</v>
      </c>
      <c r="AG137" s="117" t="s">
        <v>139</v>
      </c>
      <c r="AH137" s="117" t="s">
        <v>139</v>
      </c>
      <c r="AJ137" s="115"/>
      <c r="AK137" s="115"/>
      <c r="AL137" s="115"/>
      <c r="AM137" s="115"/>
      <c r="AN137" s="115"/>
      <c r="AO137" s="115"/>
      <c r="AP137" s="117"/>
      <c r="AQ137" s="117"/>
      <c r="AR137" s="117"/>
      <c r="AS137" s="117"/>
      <c r="AT137" s="117"/>
      <c r="AU137" s="117"/>
      <c r="AV137" s="117"/>
      <c r="AW137" s="117"/>
      <c r="AX137" s="117"/>
      <c r="AY137" s="117"/>
      <c r="AZ137" s="117"/>
      <c r="BA137" s="117"/>
      <c r="BB137" s="117"/>
      <c r="BC137" s="117"/>
      <c r="BD137" s="117"/>
      <c r="BE137" s="117"/>
      <c r="BF137" s="117"/>
      <c r="BG137" s="117"/>
      <c r="BH137" s="117"/>
      <c r="BI137" s="117"/>
      <c r="BJ137" s="117"/>
      <c r="BK137" s="117"/>
      <c r="BL137" s="117"/>
      <c r="BM137" s="117"/>
      <c r="BN137" s="117"/>
      <c r="BO137" s="117"/>
      <c r="BP137" s="117"/>
      <c r="BR137" s="117"/>
      <c r="BS137" s="117"/>
      <c r="BT137" s="117"/>
      <c r="BU137" s="117"/>
      <c r="BV137" s="117"/>
      <c r="BW137" s="117"/>
      <c r="BX137" s="117"/>
      <c r="BY137" s="117"/>
      <c r="BZ137" s="117"/>
      <c r="CA137" s="117"/>
      <c r="CB137" s="117"/>
      <c r="CC137" s="117"/>
      <c r="CD137" s="117"/>
      <c r="CE137" s="117"/>
      <c r="CF137" s="117"/>
      <c r="CG137" s="117"/>
      <c r="CH137" s="117"/>
      <c r="CI137" s="117"/>
      <c r="CJ137" s="117"/>
      <c r="CK137" s="117"/>
      <c r="CL137" s="117"/>
      <c r="CM137" s="117"/>
      <c r="CN137" s="117"/>
      <c r="CO137" s="117"/>
      <c r="CP137" s="117"/>
      <c r="CQ137" s="117"/>
      <c r="CR137" s="117"/>
      <c r="CS137" s="117" t="s">
        <v>184</v>
      </c>
      <c r="CT137" s="117" t="s">
        <v>184</v>
      </c>
      <c r="CU137" s="117" t="s">
        <v>184</v>
      </c>
      <c r="CV137" s="117" t="s">
        <v>184</v>
      </c>
      <c r="CW137" s="117" t="s">
        <v>184</v>
      </c>
      <c r="CX137" s="117" t="s">
        <v>184</v>
      </c>
    </row>
    <row r="138" spans="1:102">
      <c r="A138" s="130" t="str">
        <f t="shared" si="27"/>
        <v>Deklaracja celna towarów w tranzycie</v>
      </c>
      <c r="B138" s="115" t="s">
        <v>139</v>
      </c>
      <c r="C138" s="115" t="s">
        <v>139</v>
      </c>
      <c r="D138" s="115" t="s">
        <v>139</v>
      </c>
      <c r="E138" s="115" t="s">
        <v>139</v>
      </c>
      <c r="F138" s="115" t="s">
        <v>139</v>
      </c>
      <c r="G138" s="115" t="s">
        <v>139</v>
      </c>
      <c r="H138" s="117" t="s">
        <v>139</v>
      </c>
      <c r="I138" s="117" t="s">
        <v>139</v>
      </c>
      <c r="J138" s="117" t="s">
        <v>139</v>
      </c>
      <c r="K138" s="117" t="s">
        <v>139</v>
      </c>
      <c r="L138" s="117" t="s">
        <v>139</v>
      </c>
      <c r="M138" s="117" t="s">
        <v>139</v>
      </c>
      <c r="N138" s="117" t="s">
        <v>139</v>
      </c>
      <c r="O138" s="117" t="s">
        <v>139</v>
      </c>
      <c r="P138" s="117" t="s">
        <v>139</v>
      </c>
      <c r="Q138" s="117" t="s">
        <v>139</v>
      </c>
      <c r="R138" s="117" t="s">
        <v>139</v>
      </c>
      <c r="S138" s="117" t="s">
        <v>139</v>
      </c>
      <c r="T138" s="117" t="s">
        <v>139</v>
      </c>
      <c r="U138" s="117" t="s">
        <v>139</v>
      </c>
      <c r="V138" s="117" t="s">
        <v>139</v>
      </c>
      <c r="W138" s="117" t="s">
        <v>139</v>
      </c>
      <c r="X138" s="117" t="s">
        <v>139</v>
      </c>
      <c r="Y138" s="117" t="s">
        <v>139</v>
      </c>
      <c r="Z138" s="117" t="s">
        <v>139</v>
      </c>
      <c r="AA138" s="117" t="s">
        <v>139</v>
      </c>
      <c r="AB138" s="117" t="s">
        <v>139</v>
      </c>
      <c r="AC138" s="117" t="s">
        <v>139</v>
      </c>
      <c r="AD138" s="117" t="s">
        <v>139</v>
      </c>
      <c r="AE138" s="117" t="s">
        <v>139</v>
      </c>
      <c r="AF138" s="117" t="s">
        <v>139</v>
      </c>
      <c r="AG138" s="117" t="s">
        <v>139</v>
      </c>
      <c r="AH138" s="117" t="s">
        <v>139</v>
      </c>
      <c r="AJ138" s="115"/>
      <c r="AK138" s="115"/>
      <c r="AL138" s="115"/>
      <c r="AM138" s="115"/>
      <c r="AN138" s="115"/>
      <c r="AO138" s="115"/>
      <c r="AP138" s="117"/>
      <c r="AQ138" s="117"/>
      <c r="AR138" s="117"/>
      <c r="AS138" s="117"/>
      <c r="AT138" s="117"/>
      <c r="AU138" s="117"/>
      <c r="AV138" s="117"/>
      <c r="AW138" s="117"/>
      <c r="AX138" s="117"/>
      <c r="AY138" s="117"/>
      <c r="AZ138" s="117"/>
      <c r="BA138" s="117"/>
      <c r="BB138" s="117"/>
      <c r="BC138" s="117"/>
      <c r="BD138" s="117"/>
      <c r="BE138" s="117"/>
      <c r="BF138" s="117"/>
      <c r="BG138" s="117"/>
      <c r="BH138" s="117"/>
      <c r="BI138" s="117"/>
      <c r="BJ138" s="117"/>
      <c r="BK138" s="117"/>
      <c r="BL138" s="117"/>
      <c r="BM138" s="117"/>
      <c r="BN138" s="117"/>
      <c r="BO138" s="117"/>
      <c r="BP138" s="117"/>
      <c r="BR138" s="117"/>
      <c r="BS138" s="117"/>
      <c r="BT138" s="117"/>
      <c r="BU138" s="117"/>
      <c r="BV138" s="117"/>
      <c r="BW138" s="117"/>
      <c r="BX138" s="117"/>
      <c r="BY138" s="117"/>
      <c r="BZ138" s="117"/>
      <c r="CA138" s="117"/>
      <c r="CB138" s="117"/>
      <c r="CC138" s="117"/>
      <c r="CD138" s="117"/>
      <c r="CE138" s="117"/>
      <c r="CF138" s="117"/>
      <c r="CG138" s="117"/>
      <c r="CH138" s="117"/>
      <c r="CI138" s="117"/>
      <c r="CJ138" s="117"/>
      <c r="CK138" s="117"/>
      <c r="CL138" s="117"/>
      <c r="CM138" s="117"/>
      <c r="CN138" s="117"/>
      <c r="CO138" s="117"/>
      <c r="CP138" s="117"/>
      <c r="CQ138" s="117"/>
      <c r="CR138" s="117"/>
      <c r="CS138" s="117" t="s">
        <v>186</v>
      </c>
      <c r="CT138" s="117" t="s">
        <v>186</v>
      </c>
      <c r="CU138" s="117" t="s">
        <v>186</v>
      </c>
      <c r="CV138" s="117" t="s">
        <v>186</v>
      </c>
      <c r="CW138" s="117" t="s">
        <v>186</v>
      </c>
      <c r="CX138" s="117" t="s">
        <v>186</v>
      </c>
    </row>
    <row r="139" spans="1:102">
      <c r="A139" s="130" t="str">
        <f t="shared" si="27"/>
        <v>Zastąpienie faktury importowej</v>
      </c>
      <c r="B139" s="115" t="s">
        <v>139</v>
      </c>
      <c r="C139" s="115" t="s">
        <v>139</v>
      </c>
      <c r="D139" s="115" t="s">
        <v>139</v>
      </c>
      <c r="E139" s="115" t="s">
        <v>139</v>
      </c>
      <c r="F139" s="115" t="s">
        <v>139</v>
      </c>
      <c r="G139" s="115" t="s">
        <v>139</v>
      </c>
      <c r="H139" s="117" t="s">
        <v>139</v>
      </c>
      <c r="I139" s="117" t="s">
        <v>139</v>
      </c>
      <c r="J139" s="117" t="s">
        <v>139</v>
      </c>
      <c r="K139" s="117" t="s">
        <v>139</v>
      </c>
      <c r="L139" s="117" t="s">
        <v>139</v>
      </c>
      <c r="M139" s="117" t="s">
        <v>139</v>
      </c>
      <c r="N139" s="117" t="s">
        <v>139</v>
      </c>
      <c r="O139" s="117" t="s">
        <v>139</v>
      </c>
      <c r="P139" s="117" t="s">
        <v>139</v>
      </c>
      <c r="Q139" s="117" t="s">
        <v>139</v>
      </c>
      <c r="R139" s="117" t="s">
        <v>139</v>
      </c>
      <c r="S139" s="117" t="s">
        <v>139</v>
      </c>
      <c r="T139" s="117" t="s">
        <v>139</v>
      </c>
      <c r="U139" s="117" t="s">
        <v>139</v>
      </c>
      <c r="V139" s="117" t="s">
        <v>139</v>
      </c>
      <c r="W139" s="117" t="s">
        <v>139</v>
      </c>
      <c r="X139" s="117" t="s">
        <v>139</v>
      </c>
      <c r="Y139" s="117" t="s">
        <v>139</v>
      </c>
      <c r="Z139" s="117" t="s">
        <v>139</v>
      </c>
      <c r="AA139" s="117" t="s">
        <v>139</v>
      </c>
      <c r="AB139" s="117" t="s">
        <v>139</v>
      </c>
      <c r="AC139" s="117" t="s">
        <v>139</v>
      </c>
      <c r="AD139" s="117" t="s">
        <v>139</v>
      </c>
      <c r="AE139" s="117" t="s">
        <v>139</v>
      </c>
      <c r="AF139" s="117" t="s">
        <v>139</v>
      </c>
      <c r="AG139" s="117" t="s">
        <v>139</v>
      </c>
      <c r="AH139" s="117" t="s">
        <v>139</v>
      </c>
      <c r="AJ139" s="115"/>
      <c r="AK139" s="115"/>
      <c r="AL139" s="115"/>
      <c r="AM139" s="115"/>
      <c r="AN139" s="115"/>
      <c r="AO139" s="115"/>
      <c r="AP139" s="117"/>
      <c r="AQ139" s="117"/>
      <c r="AR139" s="117"/>
      <c r="AS139" s="117"/>
      <c r="AT139" s="117"/>
      <c r="AU139" s="117"/>
      <c r="AV139" s="117"/>
      <c r="AW139" s="117"/>
      <c r="AX139" s="117"/>
      <c r="AY139" s="117"/>
      <c r="AZ139" s="117"/>
      <c r="BA139" s="117"/>
      <c r="BB139" s="117"/>
      <c r="BC139" s="117"/>
      <c r="BD139" s="117"/>
      <c r="BE139" s="117"/>
      <c r="BF139" s="117"/>
      <c r="BG139" s="117"/>
      <c r="BH139" s="117"/>
      <c r="BI139" s="117"/>
      <c r="BJ139" s="117"/>
      <c r="BK139" s="117"/>
      <c r="BL139" s="117"/>
      <c r="BM139" s="117"/>
      <c r="BN139" s="117"/>
      <c r="BO139" s="117"/>
      <c r="BP139" s="117"/>
      <c r="BR139" s="117"/>
      <c r="BS139" s="117"/>
      <c r="BT139" s="117"/>
      <c r="BU139" s="117"/>
      <c r="BV139" s="117"/>
      <c r="BW139" s="117"/>
      <c r="BX139" s="117"/>
      <c r="BY139" s="117"/>
      <c r="BZ139" s="117"/>
      <c r="CA139" s="117"/>
      <c r="CB139" s="117"/>
      <c r="CC139" s="117"/>
      <c r="CD139" s="117"/>
      <c r="CE139" s="117"/>
      <c r="CF139" s="117"/>
      <c r="CG139" s="117"/>
      <c r="CH139" s="117"/>
      <c r="CI139" s="117"/>
      <c r="CJ139" s="117"/>
      <c r="CK139" s="117"/>
      <c r="CL139" s="117"/>
      <c r="CM139" s="117"/>
      <c r="CN139" s="117"/>
      <c r="CO139" s="117"/>
      <c r="CP139" s="117"/>
      <c r="CQ139" s="117"/>
      <c r="CR139" s="117"/>
      <c r="CS139" s="117" t="s">
        <v>188</v>
      </c>
      <c r="CT139" s="117" t="s">
        <v>188</v>
      </c>
      <c r="CU139" s="117" t="s">
        <v>188</v>
      </c>
      <c r="CV139" s="117" t="s">
        <v>188</v>
      </c>
      <c r="CW139" s="117" t="s">
        <v>188</v>
      </c>
      <c r="CX139" s="117" t="s">
        <v>188</v>
      </c>
    </row>
    <row r="140" spans="1:102">
      <c r="A140" s="130" t="str">
        <f t="shared" si="27"/>
        <v>Stały kontakt na życzenie klienta</v>
      </c>
      <c r="B140" s="115" t="s">
        <v>139</v>
      </c>
      <c r="C140" s="115" t="s">
        <v>139</v>
      </c>
      <c r="D140" s="115" t="s">
        <v>139</v>
      </c>
      <c r="E140" s="115" t="s">
        <v>139</v>
      </c>
      <c r="F140" s="115" t="s">
        <v>139</v>
      </c>
      <c r="G140" s="115" t="s">
        <v>139</v>
      </c>
      <c r="H140" s="117" t="s">
        <v>139</v>
      </c>
      <c r="I140" s="117" t="s">
        <v>139</v>
      </c>
      <c r="J140" s="117" t="s">
        <v>139</v>
      </c>
      <c r="K140" s="117" t="s">
        <v>139</v>
      </c>
      <c r="L140" s="117" t="s">
        <v>139</v>
      </c>
      <c r="M140" s="117" t="s">
        <v>139</v>
      </c>
      <c r="N140" s="117" t="s">
        <v>139</v>
      </c>
      <c r="O140" s="117" t="s">
        <v>139</v>
      </c>
      <c r="P140" s="117" t="s">
        <v>139</v>
      </c>
      <c r="Q140" s="117" t="s">
        <v>139</v>
      </c>
      <c r="R140" s="117" t="s">
        <v>139</v>
      </c>
      <c r="S140" s="117" t="s">
        <v>139</v>
      </c>
      <c r="T140" s="117" t="s">
        <v>139</v>
      </c>
      <c r="U140" s="117" t="s">
        <v>139</v>
      </c>
      <c r="V140" s="117" t="s">
        <v>139</v>
      </c>
      <c r="W140" s="117" t="s">
        <v>139</v>
      </c>
      <c r="X140" s="117" t="s">
        <v>139</v>
      </c>
      <c r="Y140" s="117" t="s">
        <v>139</v>
      </c>
      <c r="Z140" s="117" t="s">
        <v>139</v>
      </c>
      <c r="AA140" s="117" t="s">
        <v>139</v>
      </c>
      <c r="AB140" s="117" t="s">
        <v>139</v>
      </c>
      <c r="AC140" s="117" t="s">
        <v>139</v>
      </c>
      <c r="AD140" s="117" t="s">
        <v>139</v>
      </c>
      <c r="AE140" s="117" t="s">
        <v>139</v>
      </c>
      <c r="AF140" s="117" t="s">
        <v>139</v>
      </c>
      <c r="AG140" s="117" t="s">
        <v>139</v>
      </c>
      <c r="AH140" s="117" t="s">
        <v>139</v>
      </c>
      <c r="AJ140" s="115"/>
      <c r="AK140" s="115"/>
      <c r="AL140" s="115"/>
      <c r="AM140" s="115"/>
      <c r="AN140" s="115"/>
      <c r="AO140" s="115"/>
      <c r="AP140" s="117"/>
      <c r="AQ140" s="117"/>
      <c r="AR140" s="117"/>
      <c r="AS140" s="117"/>
      <c r="AT140" s="117"/>
      <c r="AU140" s="117"/>
      <c r="AV140" s="117"/>
      <c r="AW140" s="117"/>
      <c r="AX140" s="117"/>
      <c r="AY140" s="117"/>
      <c r="AZ140" s="117"/>
      <c r="BA140" s="117"/>
      <c r="BB140" s="117"/>
      <c r="BC140" s="117"/>
      <c r="BD140" s="117"/>
      <c r="BE140" s="117"/>
      <c r="BF140" s="117"/>
      <c r="BG140" s="117"/>
      <c r="BH140" s="117"/>
      <c r="BI140" s="117"/>
      <c r="BJ140" s="117"/>
      <c r="BK140" s="117"/>
      <c r="BL140" s="117"/>
      <c r="BM140" s="117"/>
      <c r="BN140" s="117"/>
      <c r="BO140" s="117"/>
      <c r="BP140" s="117"/>
      <c r="BR140" s="117"/>
      <c r="BS140" s="117"/>
      <c r="BT140" s="117"/>
      <c r="BU140" s="117"/>
      <c r="BV140" s="117"/>
      <c r="BW140" s="117"/>
      <c r="BX140" s="117"/>
      <c r="BY140" s="117"/>
      <c r="BZ140" s="117"/>
      <c r="CA140" s="117"/>
      <c r="CB140" s="117"/>
      <c r="CC140" s="117"/>
      <c r="CD140" s="117"/>
      <c r="CE140" s="117"/>
      <c r="CF140" s="117"/>
      <c r="CG140" s="117"/>
      <c r="CH140" s="117"/>
      <c r="CI140" s="117"/>
      <c r="CJ140" s="117"/>
      <c r="CK140" s="117"/>
      <c r="CL140" s="117"/>
      <c r="CM140" s="117"/>
      <c r="CN140" s="117"/>
      <c r="CO140" s="117"/>
      <c r="CP140" s="117"/>
      <c r="CQ140" s="117"/>
      <c r="CR140" s="117"/>
      <c r="CS140" s="117" t="s">
        <v>190</v>
      </c>
      <c r="CT140" s="117" t="s">
        <v>190</v>
      </c>
      <c r="CU140" s="117" t="s">
        <v>190</v>
      </c>
      <c r="CV140" s="117" t="s">
        <v>190</v>
      </c>
      <c r="CW140" s="117" t="s">
        <v>190</v>
      </c>
      <c r="CX140" s="117" t="s">
        <v>190</v>
      </c>
    </row>
    <row r="141" spans="1:102">
      <c r="A141" s="130" t="str">
        <f t="shared" si="27"/>
        <v>Opłata za przygotowanie raportu celnego</v>
      </c>
      <c r="B141" s="115" t="s">
        <v>139</v>
      </c>
      <c r="C141" s="115" t="s">
        <v>139</v>
      </c>
      <c r="D141" s="115" t="s">
        <v>139</v>
      </c>
      <c r="E141" s="115" t="s">
        <v>139</v>
      </c>
      <c r="F141" s="115" t="s">
        <v>139</v>
      </c>
      <c r="G141" s="115" t="s">
        <v>139</v>
      </c>
      <c r="H141" s="117" t="s">
        <v>139</v>
      </c>
      <c r="I141" s="117" t="s">
        <v>139</v>
      </c>
      <c r="J141" s="117" t="s">
        <v>139</v>
      </c>
      <c r="K141" s="117" t="s">
        <v>139</v>
      </c>
      <c r="L141" s="117" t="s">
        <v>139</v>
      </c>
      <c r="M141" s="117" t="s">
        <v>139</v>
      </c>
      <c r="N141" s="117" t="s">
        <v>139</v>
      </c>
      <c r="O141" s="117" t="s">
        <v>139</v>
      </c>
      <c r="P141" s="117" t="s">
        <v>139</v>
      </c>
      <c r="Q141" s="117" t="s">
        <v>139</v>
      </c>
      <c r="R141" s="117" t="s">
        <v>139</v>
      </c>
      <c r="S141" s="117" t="s">
        <v>139</v>
      </c>
      <c r="T141" s="117" t="s">
        <v>139</v>
      </c>
      <c r="U141" s="117" t="s">
        <v>139</v>
      </c>
      <c r="V141" s="117" t="s">
        <v>139</v>
      </c>
      <c r="W141" s="117" t="s">
        <v>139</v>
      </c>
      <c r="X141" s="117" t="s">
        <v>139</v>
      </c>
      <c r="Y141" s="117" t="s">
        <v>139</v>
      </c>
      <c r="Z141" s="117" t="s">
        <v>139</v>
      </c>
      <c r="AA141" s="117" t="s">
        <v>139</v>
      </c>
      <c r="AB141" s="117" t="s">
        <v>139</v>
      </c>
      <c r="AC141" s="117" t="s">
        <v>139</v>
      </c>
      <c r="AD141" s="117" t="s">
        <v>139</v>
      </c>
      <c r="AE141" s="117" t="s">
        <v>139</v>
      </c>
      <c r="AF141" s="117" t="s">
        <v>139</v>
      </c>
      <c r="AG141" s="117" t="s">
        <v>139</v>
      </c>
      <c r="AH141" s="117" t="s">
        <v>139</v>
      </c>
      <c r="AJ141" s="115"/>
      <c r="AK141" s="115"/>
      <c r="AL141" s="115"/>
      <c r="AM141" s="115"/>
      <c r="AN141" s="115"/>
      <c r="AO141" s="115"/>
      <c r="AP141" s="117"/>
      <c r="AQ141" s="117"/>
      <c r="AR141" s="117"/>
      <c r="AS141" s="117"/>
      <c r="AT141" s="117"/>
      <c r="AU141" s="117"/>
      <c r="AV141" s="117"/>
      <c r="AW141" s="117"/>
      <c r="AX141" s="117"/>
      <c r="AY141" s="117"/>
      <c r="AZ141" s="117"/>
      <c r="BA141" s="117"/>
      <c r="BB141" s="117"/>
      <c r="BC141" s="117"/>
      <c r="BD141" s="117"/>
      <c r="BE141" s="117"/>
      <c r="BF141" s="117"/>
      <c r="BG141" s="117"/>
      <c r="BH141" s="117"/>
      <c r="BI141" s="117"/>
      <c r="BJ141" s="117"/>
      <c r="BK141" s="117"/>
      <c r="BL141" s="117"/>
      <c r="BM141" s="117"/>
      <c r="BN141" s="117"/>
      <c r="BO141" s="117"/>
      <c r="BP141" s="117"/>
      <c r="BR141" s="117"/>
      <c r="BS141" s="117"/>
      <c r="BT141" s="117"/>
      <c r="BU141" s="117"/>
      <c r="BV141" s="117"/>
      <c r="BW141" s="117"/>
      <c r="BX141" s="117"/>
      <c r="BY141" s="117"/>
      <c r="BZ141" s="117"/>
      <c r="CA141" s="117"/>
      <c r="CB141" s="117"/>
      <c r="CC141" s="117"/>
      <c r="CD141" s="117"/>
      <c r="CE141" s="117"/>
      <c r="CF141" s="117"/>
      <c r="CG141" s="117"/>
      <c r="CH141" s="117"/>
      <c r="CI141" s="117"/>
      <c r="CJ141" s="117"/>
      <c r="CK141" s="117"/>
      <c r="CL141" s="117"/>
      <c r="CM141" s="117"/>
      <c r="CN141" s="117"/>
      <c r="CO141" s="117"/>
      <c r="CP141" s="117"/>
      <c r="CQ141" s="117"/>
      <c r="CR141" s="117"/>
      <c r="CS141" s="117" t="s">
        <v>192</v>
      </c>
      <c r="CT141" s="117" t="s">
        <v>192</v>
      </c>
      <c r="CU141" s="117" t="s">
        <v>192</v>
      </c>
      <c r="CV141" s="117" t="s">
        <v>192</v>
      </c>
      <c r="CW141" s="117" t="s">
        <v>192</v>
      </c>
      <c r="CX141" s="117" t="s">
        <v>192</v>
      </c>
    </row>
    <row r="142" spans="1:102">
      <c r="A142" s="130" t="str">
        <f t="shared" si="27"/>
        <v>Opłata administracyjna</v>
      </c>
      <c r="B142" s="115" t="s">
        <v>139</v>
      </c>
      <c r="C142" s="115" t="s">
        <v>139</v>
      </c>
      <c r="D142" s="115" t="s">
        <v>139</v>
      </c>
      <c r="E142" s="115" t="s">
        <v>139</v>
      </c>
      <c r="F142" s="115" t="s">
        <v>139</v>
      </c>
      <c r="G142" s="115" t="s">
        <v>139</v>
      </c>
      <c r="H142" s="117" t="s">
        <v>139</v>
      </c>
      <c r="I142" s="117" t="s">
        <v>139</v>
      </c>
      <c r="J142" s="117" t="s">
        <v>139</v>
      </c>
      <c r="K142" s="117" t="s">
        <v>139</v>
      </c>
      <c r="L142" s="117" t="s">
        <v>139</v>
      </c>
      <c r="M142" s="117" t="s">
        <v>139</v>
      </c>
      <c r="N142" s="117" t="s">
        <v>139</v>
      </c>
      <c r="O142" s="117" t="s">
        <v>139</v>
      </c>
      <c r="P142" s="117" t="s">
        <v>139</v>
      </c>
      <c r="Q142" s="117" t="s">
        <v>139</v>
      </c>
      <c r="R142" s="117" t="s">
        <v>139</v>
      </c>
      <c r="S142" s="117" t="s">
        <v>139</v>
      </c>
      <c r="T142" s="117" t="s">
        <v>139</v>
      </c>
      <c r="U142" s="117" t="s">
        <v>139</v>
      </c>
      <c r="V142" s="117" t="s">
        <v>139</v>
      </c>
      <c r="W142" s="117" t="s">
        <v>139</v>
      </c>
      <c r="X142" s="117" t="s">
        <v>139</v>
      </c>
      <c r="Y142" s="117" t="s">
        <v>139</v>
      </c>
      <c r="Z142" s="117" t="s">
        <v>139</v>
      </c>
      <c r="AA142" s="117" t="s">
        <v>139</v>
      </c>
      <c r="AB142" s="117" t="s">
        <v>139</v>
      </c>
      <c r="AC142" s="117" t="s">
        <v>139</v>
      </c>
      <c r="AD142" s="117" t="s">
        <v>139</v>
      </c>
      <c r="AE142" s="117" t="s">
        <v>139</v>
      </c>
      <c r="AF142" s="117" t="s">
        <v>139</v>
      </c>
      <c r="AG142" s="117" t="s">
        <v>139</v>
      </c>
      <c r="AH142" s="117" t="s">
        <v>139</v>
      </c>
      <c r="AJ142" s="115"/>
      <c r="AK142" s="115"/>
      <c r="AL142" s="115"/>
      <c r="AM142" s="115"/>
      <c r="AN142" s="115"/>
      <c r="AO142" s="115"/>
      <c r="AP142" s="117"/>
      <c r="AQ142" s="117"/>
      <c r="AR142" s="117"/>
      <c r="AS142" s="117"/>
      <c r="AT142" s="117"/>
      <c r="AU142" s="117"/>
      <c r="AV142" s="117"/>
      <c r="AW142" s="117"/>
      <c r="AX142" s="117"/>
      <c r="AY142" s="117"/>
      <c r="AZ142" s="117"/>
      <c r="BA142" s="117"/>
      <c r="BB142" s="117"/>
      <c r="BC142" s="117"/>
      <c r="BD142" s="117"/>
      <c r="BE142" s="117"/>
      <c r="BF142" s="117"/>
      <c r="BG142" s="117"/>
      <c r="BH142" s="117"/>
      <c r="BI142" s="117"/>
      <c r="BJ142" s="117"/>
      <c r="BK142" s="117"/>
      <c r="BL142" s="117"/>
      <c r="BM142" s="117"/>
      <c r="BN142" s="117"/>
      <c r="BO142" s="117"/>
      <c r="BP142" s="117"/>
      <c r="BR142" s="117"/>
      <c r="BS142" s="117"/>
      <c r="BT142" s="117"/>
      <c r="BU142" s="117"/>
      <c r="BV142" s="117"/>
      <c r="BW142" s="117"/>
      <c r="BX142" s="117"/>
      <c r="BY142" s="117"/>
      <c r="BZ142" s="117"/>
      <c r="CA142" s="117"/>
      <c r="CB142" s="117"/>
      <c r="CC142" s="117"/>
      <c r="CD142" s="117"/>
      <c r="CE142" s="117"/>
      <c r="CF142" s="117"/>
      <c r="CG142" s="117"/>
      <c r="CH142" s="117"/>
      <c r="CI142" s="117"/>
      <c r="CJ142" s="117"/>
      <c r="CK142" s="117"/>
      <c r="CL142" s="117"/>
      <c r="CM142" s="117"/>
      <c r="CN142" s="117"/>
      <c r="CO142" s="117"/>
      <c r="CP142" s="117"/>
      <c r="CQ142" s="117"/>
      <c r="CR142" s="117"/>
      <c r="CS142" s="117" t="s">
        <v>194</v>
      </c>
      <c r="CT142" s="117" t="s">
        <v>194</v>
      </c>
      <c r="CU142" s="117" t="s">
        <v>194</v>
      </c>
      <c r="CV142" s="117" t="s">
        <v>194</v>
      </c>
      <c r="CW142" s="117" t="s">
        <v>194</v>
      </c>
      <c r="CX142" s="117" t="s">
        <v>194</v>
      </c>
    </row>
    <row r="143" spans="1:102">
      <c r="A143" s="130" t="str">
        <f t="shared" si="27"/>
        <v>Opłata za wystawienie dokumentu SAD</v>
      </c>
      <c r="B143" s="115" t="s">
        <v>139</v>
      </c>
      <c r="C143" s="115" t="s">
        <v>139</v>
      </c>
      <c r="D143" s="115" t="s">
        <v>139</v>
      </c>
      <c r="E143" s="115" t="s">
        <v>139</v>
      </c>
      <c r="F143" s="115" t="s">
        <v>139</v>
      </c>
      <c r="G143" s="115" t="s">
        <v>139</v>
      </c>
      <c r="H143" s="117" t="s">
        <v>139</v>
      </c>
      <c r="I143" s="117" t="s">
        <v>139</v>
      </c>
      <c r="J143" s="117" t="s">
        <v>139</v>
      </c>
      <c r="K143" s="117" t="s">
        <v>139</v>
      </c>
      <c r="L143" s="117" t="s">
        <v>139</v>
      </c>
      <c r="M143" s="117" t="s">
        <v>139</v>
      </c>
      <c r="N143" s="117" t="s">
        <v>139</v>
      </c>
      <c r="O143" s="117" t="s">
        <v>139</v>
      </c>
      <c r="P143" s="117" t="s">
        <v>139</v>
      </c>
      <c r="Q143" s="117" t="s">
        <v>139</v>
      </c>
      <c r="R143" s="117" t="s">
        <v>139</v>
      </c>
      <c r="S143" s="117" t="s">
        <v>139</v>
      </c>
      <c r="T143" s="117" t="s">
        <v>139</v>
      </c>
      <c r="U143" s="117" t="s">
        <v>139</v>
      </c>
      <c r="V143" s="117" t="s">
        <v>139</v>
      </c>
      <c r="W143" s="117" t="s">
        <v>139</v>
      </c>
      <c r="X143" s="117" t="s">
        <v>139</v>
      </c>
      <c r="Y143" s="117" t="s">
        <v>139</v>
      </c>
      <c r="Z143" s="117" t="s">
        <v>139</v>
      </c>
      <c r="AA143" s="117" t="s">
        <v>139</v>
      </c>
      <c r="AB143" s="117" t="s">
        <v>139</v>
      </c>
      <c r="AC143" s="117" t="s">
        <v>139</v>
      </c>
      <c r="AD143" s="117" t="s">
        <v>139</v>
      </c>
      <c r="AE143" s="117" t="s">
        <v>139</v>
      </c>
      <c r="AF143" s="117" t="s">
        <v>139</v>
      </c>
      <c r="AG143" s="117" t="s">
        <v>139</v>
      </c>
      <c r="AH143" s="117" t="s">
        <v>139</v>
      </c>
      <c r="AJ143" s="115"/>
      <c r="AK143" s="115"/>
      <c r="AL143" s="115"/>
      <c r="AM143" s="115"/>
      <c r="AN143" s="115"/>
      <c r="AO143" s="115"/>
      <c r="AP143" s="117"/>
      <c r="AQ143" s="117"/>
      <c r="AR143" s="117"/>
      <c r="AS143" s="117"/>
      <c r="AT143" s="117"/>
      <c r="AU143" s="117"/>
      <c r="AV143" s="117"/>
      <c r="AW143" s="117"/>
      <c r="AX143" s="117"/>
      <c r="AY143" s="117"/>
      <c r="AZ143" s="117"/>
      <c r="BA143" s="117"/>
      <c r="BB143" s="117"/>
      <c r="BC143" s="117"/>
      <c r="BD143" s="117"/>
      <c r="BE143" s="117"/>
      <c r="BF143" s="117"/>
      <c r="BG143" s="117"/>
      <c r="BH143" s="117"/>
      <c r="BI143" s="117"/>
      <c r="BJ143" s="117"/>
      <c r="BK143" s="117"/>
      <c r="BL143" s="117"/>
      <c r="BM143" s="117"/>
      <c r="BN143" s="117"/>
      <c r="BO143" s="117"/>
      <c r="BP143" s="117"/>
      <c r="BR143" s="117"/>
      <c r="BS143" s="117"/>
      <c r="BT143" s="117"/>
      <c r="BU143" s="117"/>
      <c r="BV143" s="117"/>
      <c r="BW143" s="117"/>
      <c r="BX143" s="117"/>
      <c r="BY143" s="117"/>
      <c r="BZ143" s="117"/>
      <c r="CA143" s="117"/>
      <c r="CB143" s="117"/>
      <c r="CC143" s="117"/>
      <c r="CD143" s="117"/>
      <c r="CE143" s="117"/>
      <c r="CF143" s="117"/>
      <c r="CG143" s="117"/>
      <c r="CH143" s="117"/>
      <c r="CI143" s="117"/>
      <c r="CJ143" s="117"/>
      <c r="CK143" s="117"/>
      <c r="CL143" s="117"/>
      <c r="CM143" s="117"/>
      <c r="CN143" s="117"/>
      <c r="CO143" s="117"/>
      <c r="CP143" s="117"/>
      <c r="CQ143" s="117"/>
      <c r="CR143" s="117"/>
      <c r="CS143" s="117" t="s">
        <v>196</v>
      </c>
      <c r="CT143" s="117" t="s">
        <v>196</v>
      </c>
      <c r="CU143" s="117" t="s">
        <v>196</v>
      </c>
      <c r="CV143" s="117" t="s">
        <v>196</v>
      </c>
      <c r="CW143" s="117" t="s">
        <v>196</v>
      </c>
      <c r="CX143" s="117" t="s">
        <v>196</v>
      </c>
    </row>
    <row r="144" spans="1:102">
      <c r="A144" s="130" t="str">
        <f t="shared" si="27"/>
        <v>Opłata weterynaryjna</v>
      </c>
      <c r="B144" s="115" t="s">
        <v>139</v>
      </c>
      <c r="C144" s="115" t="s">
        <v>139</v>
      </c>
      <c r="D144" s="115" t="s">
        <v>139</v>
      </c>
      <c r="E144" s="115" t="s">
        <v>139</v>
      </c>
      <c r="F144" s="115" t="s">
        <v>139</v>
      </c>
      <c r="G144" s="115" t="s">
        <v>139</v>
      </c>
      <c r="H144" s="117" t="s">
        <v>139</v>
      </c>
      <c r="I144" s="117" t="s">
        <v>139</v>
      </c>
      <c r="J144" s="117" t="s">
        <v>139</v>
      </c>
      <c r="K144" s="117" t="s">
        <v>139</v>
      </c>
      <c r="L144" s="117" t="s">
        <v>139</v>
      </c>
      <c r="M144" s="117" t="s">
        <v>139</v>
      </c>
      <c r="N144" s="117" t="s">
        <v>139</v>
      </c>
      <c r="O144" s="117" t="s">
        <v>139</v>
      </c>
      <c r="P144" s="117" t="s">
        <v>139</v>
      </c>
      <c r="Q144" s="117" t="s">
        <v>139</v>
      </c>
      <c r="R144" s="117" t="s">
        <v>139</v>
      </c>
      <c r="S144" s="117" t="s">
        <v>139</v>
      </c>
      <c r="T144" s="117" t="s">
        <v>139</v>
      </c>
      <c r="U144" s="117" t="s">
        <v>139</v>
      </c>
      <c r="V144" s="117" t="s">
        <v>139</v>
      </c>
      <c r="W144" s="117" t="s">
        <v>139</v>
      </c>
      <c r="X144" s="117" t="s">
        <v>139</v>
      </c>
      <c r="Y144" s="117" t="s">
        <v>139</v>
      </c>
      <c r="Z144" s="117" t="s">
        <v>139</v>
      </c>
      <c r="AA144" s="117" t="s">
        <v>139</v>
      </c>
      <c r="AB144" s="117" t="s">
        <v>139</v>
      </c>
      <c r="AC144" s="117" t="s">
        <v>139</v>
      </c>
      <c r="AD144" s="117" t="s">
        <v>139</v>
      </c>
      <c r="AE144" s="117" t="s">
        <v>139</v>
      </c>
      <c r="AF144" s="117" t="s">
        <v>139</v>
      </c>
      <c r="AG144" s="117" t="s">
        <v>139</v>
      </c>
      <c r="AH144" s="117" t="s">
        <v>139</v>
      </c>
      <c r="AJ144" s="115"/>
      <c r="AK144" s="115"/>
      <c r="AL144" s="115"/>
      <c r="AM144" s="115"/>
      <c r="AN144" s="115"/>
      <c r="AO144" s="115"/>
      <c r="AP144" s="117"/>
      <c r="AQ144" s="117"/>
      <c r="AR144" s="117"/>
      <c r="AS144" s="117"/>
      <c r="AT144" s="117"/>
      <c r="AU144" s="117"/>
      <c r="AV144" s="117"/>
      <c r="AW144" s="117"/>
      <c r="AX144" s="117"/>
      <c r="AY144" s="117"/>
      <c r="AZ144" s="117"/>
      <c r="BA144" s="117"/>
      <c r="BB144" s="117"/>
      <c r="BC144" s="117"/>
      <c r="BD144" s="117"/>
      <c r="BE144" s="117"/>
      <c r="BF144" s="117"/>
      <c r="BG144" s="117"/>
      <c r="BH144" s="117"/>
      <c r="BI144" s="117"/>
      <c r="BJ144" s="117"/>
      <c r="BK144" s="117"/>
      <c r="BL144" s="117"/>
      <c r="BM144" s="117"/>
      <c r="BN144" s="117"/>
      <c r="BO144" s="117"/>
      <c r="BP144" s="117"/>
      <c r="BR144" s="117"/>
      <c r="BS144" s="117"/>
      <c r="BT144" s="117"/>
      <c r="BU144" s="117"/>
      <c r="BV144" s="117"/>
      <c r="BW144" s="117"/>
      <c r="BX144" s="117"/>
      <c r="BY144" s="117"/>
      <c r="BZ144" s="117"/>
      <c r="CA144" s="117"/>
      <c r="CB144" s="117"/>
      <c r="CC144" s="117"/>
      <c r="CD144" s="117"/>
      <c r="CE144" s="117"/>
      <c r="CF144" s="117"/>
      <c r="CG144" s="117"/>
      <c r="CH144" s="117"/>
      <c r="CI144" s="117"/>
      <c r="CJ144" s="117"/>
      <c r="CK144" s="117"/>
      <c r="CL144" s="117"/>
      <c r="CM144" s="117"/>
      <c r="CN144" s="117"/>
      <c r="CO144" s="117"/>
      <c r="CP144" s="117"/>
      <c r="CQ144" s="117"/>
      <c r="CR144" s="117"/>
      <c r="CS144" s="117" t="s">
        <v>198</v>
      </c>
      <c r="CT144" s="117" t="s">
        <v>198</v>
      </c>
      <c r="CU144" s="117" t="s">
        <v>198</v>
      </c>
      <c r="CV144" s="117" t="s">
        <v>198</v>
      </c>
      <c r="CW144" s="117" t="s">
        <v>198</v>
      </c>
      <c r="CX144" s="117" t="s">
        <v>198</v>
      </c>
    </row>
    <row r="145" spans="1:102">
      <c r="A145" s="130" t="str">
        <f t="shared" si="27"/>
        <v>Prowizja od zakładanej kwoty</v>
      </c>
      <c r="B145" s="115" t="s">
        <v>139</v>
      </c>
      <c r="C145" s="115" t="s">
        <v>139</v>
      </c>
      <c r="D145" s="115" t="s">
        <v>139</v>
      </c>
      <c r="E145" s="115" t="s">
        <v>139</v>
      </c>
      <c r="F145" s="115" t="s">
        <v>139</v>
      </c>
      <c r="G145" s="115" t="s">
        <v>139</v>
      </c>
      <c r="H145" s="117" t="s">
        <v>139</v>
      </c>
      <c r="I145" s="117" t="s">
        <v>139</v>
      </c>
      <c r="J145" s="117" t="s">
        <v>139</v>
      </c>
      <c r="K145" s="117" t="s">
        <v>139</v>
      </c>
      <c r="L145" s="117" t="s">
        <v>139</v>
      </c>
      <c r="M145" s="117" t="s">
        <v>139</v>
      </c>
      <c r="N145" s="117" t="s">
        <v>139</v>
      </c>
      <c r="O145" s="117" t="s">
        <v>139</v>
      </c>
      <c r="P145" s="117" t="s">
        <v>139</v>
      </c>
      <c r="Q145" s="117" t="s">
        <v>139</v>
      </c>
      <c r="R145" s="117" t="s">
        <v>139</v>
      </c>
      <c r="S145" s="117" t="s">
        <v>139</v>
      </c>
      <c r="T145" s="117" t="s">
        <v>139</v>
      </c>
      <c r="U145" s="117" t="s">
        <v>139</v>
      </c>
      <c r="V145" s="117" t="s">
        <v>139</v>
      </c>
      <c r="W145" s="117" t="s">
        <v>139</v>
      </c>
      <c r="X145" s="117" t="s">
        <v>139</v>
      </c>
      <c r="Y145" s="117" t="s">
        <v>139</v>
      </c>
      <c r="Z145" s="117" t="s">
        <v>139</v>
      </c>
      <c r="AA145" s="117" t="s">
        <v>139</v>
      </c>
      <c r="AB145" s="117" t="s">
        <v>139</v>
      </c>
      <c r="AC145" s="117" t="s">
        <v>139</v>
      </c>
      <c r="AD145" s="117" t="s">
        <v>139</v>
      </c>
      <c r="AE145" s="117" t="s">
        <v>139</v>
      </c>
      <c r="AF145" s="117" t="s">
        <v>139</v>
      </c>
      <c r="AG145" s="117" t="s">
        <v>139</v>
      </c>
      <c r="AH145" s="117" t="s">
        <v>139</v>
      </c>
      <c r="AJ145" s="115"/>
      <c r="AK145" s="115"/>
      <c r="AL145" s="115"/>
      <c r="AM145" s="115"/>
      <c r="AN145" s="115"/>
      <c r="AO145" s="115"/>
      <c r="AP145" s="117"/>
      <c r="AQ145" s="117"/>
      <c r="AR145" s="117"/>
      <c r="AS145" s="117"/>
      <c r="AT145" s="117"/>
      <c r="AU145" s="117"/>
      <c r="AV145" s="117"/>
      <c r="AW145" s="117"/>
      <c r="AX145" s="117"/>
      <c r="AY145" s="117"/>
      <c r="AZ145" s="117"/>
      <c r="BA145" s="117"/>
      <c r="BB145" s="117"/>
      <c r="BC145" s="117"/>
      <c r="BD145" s="117"/>
      <c r="BE145" s="117"/>
      <c r="BF145" s="117"/>
      <c r="BG145" s="117"/>
      <c r="BH145" s="117"/>
      <c r="BI145" s="117"/>
      <c r="BJ145" s="117"/>
      <c r="BK145" s="117"/>
      <c r="BL145" s="117"/>
      <c r="BM145" s="117"/>
      <c r="BN145" s="117"/>
      <c r="BO145" s="117"/>
      <c r="BP145" s="117"/>
      <c r="BR145" s="117"/>
      <c r="BS145" s="117"/>
      <c r="BT145" s="117"/>
      <c r="BU145" s="117"/>
      <c r="BV145" s="117"/>
      <c r="BW145" s="117"/>
      <c r="BX145" s="117"/>
      <c r="BY145" s="117"/>
      <c r="BZ145" s="117"/>
      <c r="CA145" s="117"/>
      <c r="CB145" s="117"/>
      <c r="CC145" s="117"/>
      <c r="CD145" s="117"/>
      <c r="CE145" s="117"/>
      <c r="CF145" s="117"/>
      <c r="CG145" s="117"/>
      <c r="CH145" s="117"/>
      <c r="CI145" s="117"/>
      <c r="CJ145" s="117"/>
      <c r="CK145" s="117"/>
      <c r="CL145" s="117"/>
      <c r="CM145" s="117"/>
      <c r="CN145" s="117"/>
      <c r="CO145" s="117"/>
      <c r="CP145" s="117"/>
      <c r="CQ145" s="117"/>
      <c r="CR145" s="117"/>
      <c r="CS145" s="117" t="s">
        <v>200</v>
      </c>
      <c r="CT145" s="117" t="s">
        <v>200</v>
      </c>
      <c r="CU145" s="117" t="s">
        <v>200</v>
      </c>
      <c r="CV145" s="117" t="s">
        <v>200</v>
      </c>
      <c r="CW145" s="117" t="s">
        <v>200</v>
      </c>
      <c r="CX145" s="117" t="s">
        <v>200</v>
      </c>
    </row>
    <row r="146" spans="1:102">
      <c r="A146" s="130" t="str">
        <f t="shared" si="27"/>
        <v>Tranzyt przesyłki do innego podmiotu z gwarancją MEEST</v>
      </c>
      <c r="B146" s="115" t="s">
        <v>139</v>
      </c>
      <c r="C146" s="115" t="s">
        <v>139</v>
      </c>
      <c r="D146" s="115" t="s">
        <v>139</v>
      </c>
      <c r="E146" s="115" t="s">
        <v>139</v>
      </c>
      <c r="F146" s="115" t="s">
        <v>139</v>
      </c>
      <c r="G146" s="115" t="s">
        <v>139</v>
      </c>
      <c r="H146" s="117" t="s">
        <v>139</v>
      </c>
      <c r="I146" s="117" t="s">
        <v>139</v>
      </c>
      <c r="J146" s="117" t="s">
        <v>139</v>
      </c>
      <c r="K146" s="117" t="s">
        <v>139</v>
      </c>
      <c r="L146" s="117" t="s">
        <v>139</v>
      </c>
      <c r="M146" s="117" t="s">
        <v>139</v>
      </c>
      <c r="N146" s="117" t="s">
        <v>139</v>
      </c>
      <c r="O146" s="117" t="s">
        <v>139</v>
      </c>
      <c r="P146" s="117" t="s">
        <v>139</v>
      </c>
      <c r="Q146" s="117" t="s">
        <v>139</v>
      </c>
      <c r="R146" s="117" t="s">
        <v>139</v>
      </c>
      <c r="S146" s="117" t="s">
        <v>139</v>
      </c>
      <c r="T146" s="117" t="s">
        <v>139</v>
      </c>
      <c r="U146" s="117" t="s">
        <v>139</v>
      </c>
      <c r="V146" s="117" t="s">
        <v>139</v>
      </c>
      <c r="W146" s="117" t="s">
        <v>139</v>
      </c>
      <c r="X146" s="117" t="s">
        <v>139</v>
      </c>
      <c r="Y146" s="117" t="s">
        <v>139</v>
      </c>
      <c r="Z146" s="117" t="s">
        <v>139</v>
      </c>
      <c r="AA146" s="117" t="s">
        <v>139</v>
      </c>
      <c r="AB146" s="117" t="s">
        <v>139</v>
      </c>
      <c r="AC146" s="117" t="s">
        <v>139</v>
      </c>
      <c r="AD146" s="117" t="s">
        <v>139</v>
      </c>
      <c r="AE146" s="117" t="s">
        <v>139</v>
      </c>
      <c r="AF146" s="117" t="s">
        <v>139</v>
      </c>
      <c r="AG146" s="117" t="s">
        <v>139</v>
      </c>
      <c r="AH146" s="117" t="s">
        <v>139</v>
      </c>
      <c r="AJ146" s="115"/>
      <c r="AK146" s="115"/>
      <c r="AL146" s="115"/>
      <c r="AM146" s="115"/>
      <c r="AN146" s="115"/>
      <c r="AO146" s="115"/>
      <c r="AP146" s="117"/>
      <c r="AQ146" s="117"/>
      <c r="AR146" s="117"/>
      <c r="AS146" s="117"/>
      <c r="AT146" s="117"/>
      <c r="AU146" s="117"/>
      <c r="AV146" s="117"/>
      <c r="AW146" s="117"/>
      <c r="AX146" s="117"/>
      <c r="AY146" s="117"/>
      <c r="AZ146" s="117"/>
      <c r="BA146" s="117"/>
      <c r="BB146" s="117"/>
      <c r="BC146" s="117"/>
      <c r="BD146" s="117"/>
      <c r="BE146" s="117"/>
      <c r="BF146" s="117"/>
      <c r="BG146" s="117"/>
      <c r="BH146" s="117"/>
      <c r="BI146" s="117"/>
      <c r="BJ146" s="117"/>
      <c r="BK146" s="117"/>
      <c r="BL146" s="117"/>
      <c r="BM146" s="117"/>
      <c r="BN146" s="117"/>
      <c r="BO146" s="117"/>
      <c r="BP146" s="117"/>
      <c r="BR146" s="117"/>
      <c r="BS146" s="117"/>
      <c r="BT146" s="117"/>
      <c r="BU146" s="117"/>
      <c r="BV146" s="117"/>
      <c r="BW146" s="117"/>
      <c r="BX146" s="117"/>
      <c r="BY146" s="117"/>
      <c r="BZ146" s="117"/>
      <c r="CA146" s="117"/>
      <c r="CB146" s="117"/>
      <c r="CC146" s="117"/>
      <c r="CD146" s="117"/>
      <c r="CE146" s="117"/>
      <c r="CF146" s="117"/>
      <c r="CG146" s="117"/>
      <c r="CH146" s="117"/>
      <c r="CI146" s="117"/>
      <c r="CJ146" s="117"/>
      <c r="CK146" s="117"/>
      <c r="CL146" s="117"/>
      <c r="CM146" s="117"/>
      <c r="CN146" s="117"/>
      <c r="CO146" s="117"/>
      <c r="CP146" s="117"/>
      <c r="CQ146" s="117"/>
      <c r="CR146" s="117"/>
      <c r="CS146" s="117" t="s">
        <v>202</v>
      </c>
      <c r="CT146" s="117" t="s">
        <v>202</v>
      </c>
      <c r="CU146" s="117" t="s">
        <v>202</v>
      </c>
      <c r="CV146" s="117" t="s">
        <v>202</v>
      </c>
      <c r="CW146" s="117" t="s">
        <v>202</v>
      </c>
      <c r="CX146" s="117" t="s">
        <v>202</v>
      </c>
    </row>
    <row r="147" spans="1:102">
      <c r="A147" s="130" t="str">
        <f t="shared" si="27"/>
        <v>Przydział dokumentów</v>
      </c>
      <c r="B147" s="115" t="s">
        <v>139</v>
      </c>
      <c r="C147" s="115" t="s">
        <v>139</v>
      </c>
      <c r="D147" s="115" t="s">
        <v>139</v>
      </c>
      <c r="E147" s="115" t="s">
        <v>139</v>
      </c>
      <c r="F147" s="115" t="s">
        <v>139</v>
      </c>
      <c r="G147" s="115" t="s">
        <v>139</v>
      </c>
      <c r="H147" s="117" t="s">
        <v>139</v>
      </c>
      <c r="I147" s="117" t="s">
        <v>139</v>
      </c>
      <c r="J147" s="117" t="s">
        <v>139</v>
      </c>
      <c r="K147" s="117" t="s">
        <v>139</v>
      </c>
      <c r="L147" s="117" t="s">
        <v>139</v>
      </c>
      <c r="M147" s="117" t="s">
        <v>139</v>
      </c>
      <c r="N147" s="117" t="s">
        <v>139</v>
      </c>
      <c r="O147" s="117" t="s">
        <v>139</v>
      </c>
      <c r="P147" s="117" t="s">
        <v>139</v>
      </c>
      <c r="Q147" s="117" t="s">
        <v>139</v>
      </c>
      <c r="R147" s="117" t="s">
        <v>139</v>
      </c>
      <c r="S147" s="117" t="s">
        <v>139</v>
      </c>
      <c r="T147" s="117" t="s">
        <v>139</v>
      </c>
      <c r="U147" s="117" t="s">
        <v>139</v>
      </c>
      <c r="V147" s="117" t="s">
        <v>139</v>
      </c>
      <c r="W147" s="117" t="s">
        <v>139</v>
      </c>
      <c r="X147" s="117" t="s">
        <v>139</v>
      </c>
      <c r="Y147" s="117" t="s">
        <v>139</v>
      </c>
      <c r="Z147" s="117" t="s">
        <v>139</v>
      </c>
      <c r="AA147" s="117" t="s">
        <v>139</v>
      </c>
      <c r="AB147" s="117" t="s">
        <v>139</v>
      </c>
      <c r="AC147" s="117" t="s">
        <v>139</v>
      </c>
      <c r="AD147" s="117" t="s">
        <v>139</v>
      </c>
      <c r="AE147" s="117" t="s">
        <v>139</v>
      </c>
      <c r="AF147" s="117" t="s">
        <v>139</v>
      </c>
      <c r="AG147" s="117" t="s">
        <v>139</v>
      </c>
      <c r="AH147" s="117" t="s">
        <v>139</v>
      </c>
      <c r="AJ147" s="115"/>
      <c r="AK147" s="115"/>
      <c r="AL147" s="115"/>
      <c r="AM147" s="115"/>
      <c r="AN147" s="115"/>
      <c r="AO147" s="115"/>
      <c r="AP147" s="117"/>
      <c r="AQ147" s="117"/>
      <c r="AR147" s="117"/>
      <c r="AS147" s="117"/>
      <c r="AT147" s="117"/>
      <c r="AU147" s="117"/>
      <c r="AV147" s="117"/>
      <c r="AW147" s="117"/>
      <c r="AX147" s="117"/>
      <c r="AY147" s="117"/>
      <c r="AZ147" s="117"/>
      <c r="BA147" s="117"/>
      <c r="BB147" s="117"/>
      <c r="BC147" s="117"/>
      <c r="BD147" s="117"/>
      <c r="BE147" s="117"/>
      <c r="BF147" s="117"/>
      <c r="BG147" s="117"/>
      <c r="BH147" s="117"/>
      <c r="BI147" s="117"/>
      <c r="BJ147" s="117"/>
      <c r="BK147" s="117"/>
      <c r="BL147" s="117"/>
      <c r="BM147" s="117"/>
      <c r="BN147" s="117"/>
      <c r="BO147" s="117"/>
      <c r="BP147" s="117"/>
      <c r="BR147" s="117"/>
      <c r="BS147" s="117"/>
      <c r="BT147" s="117"/>
      <c r="BU147" s="117"/>
      <c r="BV147" s="117"/>
      <c r="BW147" s="117"/>
      <c r="BX147" s="117"/>
      <c r="BY147" s="117"/>
      <c r="BZ147" s="117"/>
      <c r="CA147" s="117"/>
      <c r="CB147" s="117"/>
      <c r="CC147" s="117"/>
      <c r="CD147" s="117"/>
      <c r="CE147" s="117"/>
      <c r="CF147" s="117"/>
      <c r="CG147" s="117"/>
      <c r="CH147" s="117"/>
      <c r="CI147" s="117"/>
      <c r="CJ147" s="117"/>
      <c r="CK147" s="117"/>
      <c r="CL147" s="117"/>
      <c r="CM147" s="117"/>
      <c r="CN147" s="117"/>
      <c r="CO147" s="117"/>
      <c r="CP147" s="117"/>
      <c r="CQ147" s="117"/>
      <c r="CR147" s="117"/>
      <c r="CS147" s="117" t="s">
        <v>204</v>
      </c>
      <c r="CT147" s="117" t="s">
        <v>204</v>
      </c>
      <c r="CU147" s="117" t="s">
        <v>204</v>
      </c>
      <c r="CV147" s="117" t="s">
        <v>204</v>
      </c>
      <c r="CW147" s="117" t="s">
        <v>204</v>
      </c>
      <c r="CX147" s="117" t="s">
        <v>204</v>
      </c>
    </row>
    <row r="148" spans="1:102">
      <c r="A148" s="116"/>
      <c r="B148" s="115"/>
      <c r="C148" s="115"/>
      <c r="D148" s="115"/>
      <c r="E148" s="115"/>
      <c r="F148" s="115"/>
      <c r="G148" s="115"/>
      <c r="H148" s="117"/>
      <c r="I148" s="117"/>
      <c r="J148" s="117"/>
      <c r="K148" s="117"/>
      <c r="L148" s="117"/>
      <c r="M148" s="117"/>
      <c r="N148" s="117"/>
      <c r="O148" s="117"/>
      <c r="P148" s="117"/>
      <c r="Q148" s="117"/>
      <c r="R148" s="117"/>
      <c r="S148" s="117"/>
      <c r="T148" s="117"/>
      <c r="U148" s="117"/>
      <c r="V148" s="117"/>
      <c r="W148" s="117"/>
      <c r="X148" s="117"/>
      <c r="Y148" s="117"/>
      <c r="Z148" s="117"/>
      <c r="AA148" s="117"/>
      <c r="AB148" s="117"/>
      <c r="AC148" s="117"/>
      <c r="AD148" s="117"/>
      <c r="AE148" s="117"/>
      <c r="AF148" s="117"/>
      <c r="AG148" s="117"/>
      <c r="AH148" s="117"/>
      <c r="BR148" s="117"/>
      <c r="BS148" s="117"/>
      <c r="BT148" s="117"/>
      <c r="BU148" s="117"/>
      <c r="BV148" s="117"/>
      <c r="BW148" s="117"/>
      <c r="BX148" s="117"/>
      <c r="BY148" s="117"/>
      <c r="BZ148" s="117"/>
      <c r="CA148" s="117"/>
      <c r="CB148" s="117"/>
      <c r="CC148" s="117"/>
      <c r="CD148" s="117"/>
      <c r="CE148" s="117"/>
      <c r="CF148" s="117"/>
      <c r="CG148" s="117"/>
      <c r="CH148" s="117"/>
      <c r="CI148" s="117"/>
      <c r="CJ148" s="117"/>
      <c r="CK148" s="117"/>
      <c r="CL148" s="117"/>
      <c r="CM148" s="117"/>
      <c r="CN148" s="117"/>
      <c r="CO148" s="117"/>
      <c r="CP148" s="117"/>
      <c r="CQ148" s="117"/>
      <c r="CR148" s="117"/>
      <c r="CS148" s="117" t="s">
        <v>207</v>
      </c>
      <c r="CT148" s="117" t="s">
        <v>207</v>
      </c>
      <c r="CU148" s="117" t="s">
        <v>207</v>
      </c>
      <c r="CV148" s="117" t="s">
        <v>207</v>
      </c>
      <c r="CW148" s="117" t="s">
        <v>207</v>
      </c>
      <c r="CX148" s="117" t="s">
        <v>207</v>
      </c>
    </row>
    <row r="149" spans="1:102">
      <c r="A149" s="94" t="s">
        <v>208</v>
      </c>
      <c r="B149" s="94"/>
      <c r="C149" s="94"/>
      <c r="D149" s="94"/>
      <c r="E149" s="94"/>
      <c r="F149" s="94"/>
      <c r="G149" s="94"/>
      <c r="H149" s="94"/>
      <c r="I149" s="94"/>
      <c r="J149" s="94"/>
      <c r="K149" s="94"/>
      <c r="L149" s="94"/>
      <c r="M149" s="94"/>
      <c r="N149" s="94"/>
      <c r="O149" s="94"/>
      <c r="P149" s="94"/>
      <c r="Q149" s="94"/>
      <c r="R149" s="94"/>
      <c r="S149" s="94"/>
      <c r="T149" s="94"/>
      <c r="U149" s="94"/>
      <c r="V149" s="94"/>
      <c r="W149" s="94"/>
      <c r="X149" s="94"/>
      <c r="Y149" s="94"/>
      <c r="Z149" s="94"/>
      <c r="AA149" s="94"/>
      <c r="AB149" s="94"/>
      <c r="AC149" s="94"/>
      <c r="AD149" s="94"/>
      <c r="AE149" s="94"/>
      <c r="AF149" s="94"/>
      <c r="AG149" s="94"/>
      <c r="AH149" s="94"/>
      <c r="AJ149" s="94"/>
      <c r="AK149" s="94"/>
      <c r="AL149" s="94"/>
      <c r="AM149" s="94"/>
      <c r="AN149" s="94"/>
      <c r="AO149" s="94"/>
      <c r="AP149" s="94"/>
      <c r="AQ149" s="94"/>
      <c r="AR149" s="94"/>
      <c r="AS149" s="94"/>
      <c r="AT149" s="94"/>
      <c r="AU149" s="94"/>
      <c r="AV149" s="94"/>
      <c r="AW149" s="94"/>
      <c r="AX149" s="94"/>
      <c r="AY149" s="94"/>
      <c r="AZ149" s="94"/>
      <c r="BA149" s="94"/>
      <c r="BB149" s="94"/>
      <c r="BC149" s="94"/>
      <c r="BD149" s="94"/>
      <c r="BE149" s="94"/>
      <c r="BF149" s="94"/>
      <c r="BG149" s="94"/>
      <c r="BH149" s="94"/>
      <c r="BI149" s="94"/>
      <c r="BJ149" s="94"/>
      <c r="BK149" s="94"/>
      <c r="BL149" s="94"/>
      <c r="BM149" s="94"/>
      <c r="BN149" s="94"/>
      <c r="BO149" s="94"/>
      <c r="BP149" s="94"/>
      <c r="BR149" s="94"/>
      <c r="BS149" s="94"/>
      <c r="BT149" s="94"/>
      <c r="BU149" s="94"/>
      <c r="BV149" s="94"/>
      <c r="BW149" s="94"/>
      <c r="BX149" s="94"/>
      <c r="BY149" s="94"/>
      <c r="BZ149" s="94"/>
      <c r="CA149" s="94"/>
      <c r="CB149" s="94"/>
      <c r="CC149" s="94"/>
      <c r="CD149" s="94"/>
      <c r="CE149" s="94"/>
      <c r="CF149" s="94"/>
      <c r="CG149" s="94"/>
      <c r="CH149" s="94"/>
      <c r="CI149" s="94"/>
      <c r="CJ149" s="94"/>
      <c r="CK149" s="94"/>
      <c r="CL149" s="94"/>
      <c r="CM149" s="94"/>
      <c r="CN149" s="94"/>
      <c r="CO149" s="117"/>
      <c r="CP149" s="117"/>
      <c r="CQ149" s="117"/>
      <c r="CR149" s="117"/>
      <c r="CS149" s="117"/>
      <c r="CT149" s="117"/>
      <c r="CU149" s="117"/>
      <c r="CV149" s="117"/>
      <c r="CW149" s="117"/>
      <c r="CX149" s="117"/>
    </row>
    <row r="150" spans="1:102">
      <c r="A150" s="116" t="s">
        <v>209</v>
      </c>
      <c r="B150" s="115" t="s">
        <v>139</v>
      </c>
      <c r="C150" s="115" t="s">
        <v>139</v>
      </c>
      <c r="D150" s="115" t="s">
        <v>139</v>
      </c>
      <c r="E150" s="115" t="s">
        <v>139</v>
      </c>
      <c r="F150" s="115" t="s">
        <v>139</v>
      </c>
      <c r="G150" s="115" t="s">
        <v>139</v>
      </c>
      <c r="H150" s="117" t="s">
        <v>139</v>
      </c>
      <c r="I150" s="117" t="s">
        <v>139</v>
      </c>
      <c r="J150" s="117" t="s">
        <v>139</v>
      </c>
      <c r="K150" s="117" t="s">
        <v>139</v>
      </c>
      <c r="L150" s="117" t="s">
        <v>139</v>
      </c>
      <c r="M150" s="117" t="s">
        <v>139</v>
      </c>
      <c r="N150" s="117" t="s">
        <v>139</v>
      </c>
      <c r="O150" s="117" t="s">
        <v>139</v>
      </c>
      <c r="P150" s="117" t="s">
        <v>139</v>
      </c>
      <c r="Q150" s="117" t="s">
        <v>139</v>
      </c>
      <c r="R150" s="117" t="s">
        <v>139</v>
      </c>
      <c r="S150" s="117" t="s">
        <v>139</v>
      </c>
      <c r="T150" s="117" t="s">
        <v>139</v>
      </c>
      <c r="U150" s="117" t="s">
        <v>139</v>
      </c>
      <c r="V150" s="117" t="s">
        <v>139</v>
      </c>
      <c r="W150" s="117" t="s">
        <v>139</v>
      </c>
      <c r="X150" s="117" t="s">
        <v>139</v>
      </c>
      <c r="Y150" s="117" t="s">
        <v>139</v>
      </c>
      <c r="Z150" s="117" t="s">
        <v>139</v>
      </c>
      <c r="AA150" s="117" t="s">
        <v>139</v>
      </c>
      <c r="AB150" s="117" t="s">
        <v>139</v>
      </c>
      <c r="AC150" s="117" t="s">
        <v>139</v>
      </c>
      <c r="AD150" s="117" t="s">
        <v>139</v>
      </c>
      <c r="AE150" s="117" t="s">
        <v>139</v>
      </c>
      <c r="AF150" s="117" t="s">
        <v>139</v>
      </c>
      <c r="AG150" s="117" t="s">
        <v>139</v>
      </c>
      <c r="AH150" s="117" t="s">
        <v>139</v>
      </c>
      <c r="AJ150" s="115"/>
      <c r="AK150" s="115"/>
      <c r="AL150" s="115"/>
      <c r="AM150" s="115"/>
      <c r="AN150" s="115"/>
      <c r="AO150" s="115"/>
      <c r="AP150" s="117"/>
      <c r="AQ150" s="117"/>
      <c r="AR150" s="117"/>
      <c r="AS150" s="117"/>
      <c r="AT150" s="117"/>
      <c r="AU150" s="117"/>
      <c r="AV150" s="117"/>
      <c r="AW150" s="117"/>
      <c r="AX150" s="117"/>
      <c r="AY150" s="117"/>
      <c r="AZ150" s="117"/>
      <c r="BA150" s="117"/>
      <c r="BB150" s="117"/>
      <c r="BC150" s="117"/>
      <c r="BD150" s="117"/>
      <c r="BE150" s="117"/>
      <c r="BF150" s="117"/>
      <c r="BG150" s="117"/>
      <c r="BH150" s="117"/>
      <c r="BI150" s="117"/>
      <c r="BJ150" s="117"/>
      <c r="BK150" s="117"/>
      <c r="BL150" s="117"/>
      <c r="BM150" s="117"/>
      <c r="BN150" s="117"/>
      <c r="BO150" s="117"/>
      <c r="BP150" s="117"/>
      <c r="BR150" s="117"/>
      <c r="BS150" s="117"/>
      <c r="BT150" s="117"/>
      <c r="BU150" s="117"/>
      <c r="BV150" s="117"/>
      <c r="BW150" s="117"/>
      <c r="BX150" s="117"/>
      <c r="BY150" s="117"/>
      <c r="BZ150" s="117"/>
      <c r="CA150" s="117"/>
      <c r="CB150" s="117"/>
      <c r="CC150" s="117"/>
      <c r="CD150" s="117"/>
      <c r="CE150" s="117"/>
      <c r="CF150" s="117"/>
      <c r="CG150" s="117"/>
      <c r="CH150" s="117"/>
      <c r="CI150" s="117"/>
      <c r="CJ150" s="117"/>
      <c r="CK150" s="117"/>
      <c r="CL150" s="117"/>
      <c r="CM150" s="117"/>
      <c r="CN150" s="117"/>
      <c r="CS150" s="133"/>
      <c r="CT150" s="133"/>
      <c r="CU150" s="133"/>
      <c r="CV150" s="133"/>
      <c r="CW150" s="133"/>
      <c r="CX150" s="133"/>
    </row>
    <row r="151" spans="1:102">
      <c r="A151" s="116" t="s">
        <v>210</v>
      </c>
      <c r="B151" s="115" t="s">
        <v>139</v>
      </c>
      <c r="C151" s="115" t="s">
        <v>139</v>
      </c>
      <c r="D151" s="115" t="s">
        <v>139</v>
      </c>
      <c r="E151" s="115" t="s">
        <v>139</v>
      </c>
      <c r="F151" s="115" t="s">
        <v>139</v>
      </c>
      <c r="G151" s="115" t="s">
        <v>139</v>
      </c>
      <c r="H151" s="117" t="s">
        <v>139</v>
      </c>
      <c r="I151" s="117" t="s">
        <v>139</v>
      </c>
      <c r="J151" s="117" t="s">
        <v>139</v>
      </c>
      <c r="K151" s="117" t="s">
        <v>139</v>
      </c>
      <c r="L151" s="117" t="s">
        <v>139</v>
      </c>
      <c r="M151" s="117" t="s">
        <v>139</v>
      </c>
      <c r="N151" s="117" t="s">
        <v>139</v>
      </c>
      <c r="O151" s="117" t="s">
        <v>139</v>
      </c>
      <c r="P151" s="117" t="s">
        <v>139</v>
      </c>
      <c r="Q151" s="117" t="s">
        <v>139</v>
      </c>
      <c r="R151" s="117" t="s">
        <v>139</v>
      </c>
      <c r="S151" s="117" t="s">
        <v>139</v>
      </c>
      <c r="T151" s="117" t="s">
        <v>139</v>
      </c>
      <c r="U151" s="117" t="s">
        <v>139</v>
      </c>
      <c r="V151" s="117" t="s">
        <v>139</v>
      </c>
      <c r="W151" s="117" t="s">
        <v>139</v>
      </c>
      <c r="X151" s="117" t="s">
        <v>139</v>
      </c>
      <c r="Y151" s="117" t="s">
        <v>139</v>
      </c>
      <c r="Z151" s="117" t="s">
        <v>139</v>
      </c>
      <c r="AA151" s="117" t="s">
        <v>139</v>
      </c>
      <c r="AB151" s="117" t="s">
        <v>139</v>
      </c>
      <c r="AC151" s="117" t="s">
        <v>139</v>
      </c>
      <c r="AD151" s="117" t="s">
        <v>139</v>
      </c>
      <c r="AE151" s="117" t="s">
        <v>139</v>
      </c>
      <c r="AF151" s="117" t="s">
        <v>139</v>
      </c>
      <c r="AG151" s="117" t="s">
        <v>139</v>
      </c>
      <c r="AH151" s="117" t="s">
        <v>139</v>
      </c>
      <c r="AJ151" s="115"/>
      <c r="AK151" s="115"/>
      <c r="AL151" s="115"/>
      <c r="AM151" s="115"/>
      <c r="AN151" s="115"/>
      <c r="AO151" s="115"/>
      <c r="AP151" s="117"/>
      <c r="AQ151" s="117"/>
      <c r="AR151" s="117"/>
      <c r="AS151" s="117"/>
      <c r="AT151" s="117"/>
      <c r="AU151" s="117"/>
      <c r="AV151" s="117"/>
      <c r="AW151" s="117"/>
      <c r="AX151" s="117"/>
      <c r="AY151" s="117"/>
      <c r="AZ151" s="117"/>
      <c r="BA151" s="117"/>
      <c r="BB151" s="117"/>
      <c r="BC151" s="117"/>
      <c r="BD151" s="117"/>
      <c r="BE151" s="117"/>
      <c r="BF151" s="117"/>
      <c r="BG151" s="117"/>
      <c r="BH151" s="117"/>
      <c r="BI151" s="117"/>
      <c r="BJ151" s="117"/>
      <c r="BK151" s="117"/>
      <c r="BL151" s="117"/>
      <c r="BM151" s="117"/>
      <c r="BN151" s="117"/>
      <c r="BO151" s="117"/>
      <c r="BP151" s="117"/>
      <c r="BR151" s="117"/>
      <c r="BS151" s="117"/>
      <c r="BT151" s="117"/>
      <c r="BU151" s="117"/>
      <c r="BV151" s="117"/>
      <c r="BW151" s="117"/>
      <c r="BX151" s="117"/>
      <c r="BY151" s="117"/>
      <c r="BZ151" s="117"/>
      <c r="CA151" s="117"/>
      <c r="CB151" s="117"/>
      <c r="CC151" s="117"/>
      <c r="CD151" s="117"/>
      <c r="CE151" s="117"/>
      <c r="CF151" s="117"/>
      <c r="CG151" s="117"/>
      <c r="CH151" s="117"/>
      <c r="CI151" s="117"/>
      <c r="CJ151" s="117"/>
      <c r="CK151" s="117"/>
      <c r="CL151" s="117"/>
      <c r="CM151" s="117"/>
      <c r="CN151" s="117"/>
      <c r="CS151" s="133"/>
      <c r="CT151" s="133"/>
      <c r="CU151" s="133"/>
      <c r="CV151" s="133"/>
      <c r="CW151" s="133"/>
      <c r="CX151" s="133"/>
    </row>
    <row r="152" spans="1:102">
      <c r="A152" s="116" t="s">
        <v>211</v>
      </c>
      <c r="B152" s="115" t="s">
        <v>139</v>
      </c>
      <c r="C152" s="115" t="s">
        <v>139</v>
      </c>
      <c r="D152" s="115" t="s">
        <v>139</v>
      </c>
      <c r="E152" s="115" t="s">
        <v>139</v>
      </c>
      <c r="F152" s="115" t="s">
        <v>139</v>
      </c>
      <c r="G152" s="115" t="s">
        <v>139</v>
      </c>
      <c r="H152" s="117" t="s">
        <v>139</v>
      </c>
      <c r="I152" s="117" t="s">
        <v>139</v>
      </c>
      <c r="J152" s="117" t="s">
        <v>139</v>
      </c>
      <c r="K152" s="117" t="s">
        <v>139</v>
      </c>
      <c r="L152" s="117" t="s">
        <v>139</v>
      </c>
      <c r="M152" s="117" t="s">
        <v>139</v>
      </c>
      <c r="N152" s="117" t="s">
        <v>139</v>
      </c>
      <c r="O152" s="117" t="s">
        <v>139</v>
      </c>
      <c r="P152" s="117" t="s">
        <v>139</v>
      </c>
      <c r="Q152" s="117" t="s">
        <v>139</v>
      </c>
      <c r="R152" s="117" t="s">
        <v>139</v>
      </c>
      <c r="S152" s="117" t="s">
        <v>139</v>
      </c>
      <c r="T152" s="117" t="s">
        <v>139</v>
      </c>
      <c r="U152" s="117" t="s">
        <v>139</v>
      </c>
      <c r="V152" s="117" t="s">
        <v>139</v>
      </c>
      <c r="W152" s="117" t="s">
        <v>139</v>
      </c>
      <c r="X152" s="117" t="s">
        <v>139</v>
      </c>
      <c r="Y152" s="117" t="s">
        <v>139</v>
      </c>
      <c r="Z152" s="117" t="s">
        <v>139</v>
      </c>
      <c r="AA152" s="117" t="s">
        <v>139</v>
      </c>
      <c r="AB152" s="117" t="s">
        <v>139</v>
      </c>
      <c r="AC152" s="117" t="s">
        <v>139</v>
      </c>
      <c r="AD152" s="117" t="s">
        <v>139</v>
      </c>
      <c r="AE152" s="117" t="s">
        <v>139</v>
      </c>
      <c r="AF152" s="117" t="s">
        <v>139</v>
      </c>
      <c r="AG152" s="117" t="s">
        <v>139</v>
      </c>
      <c r="AH152" s="117" t="s">
        <v>139</v>
      </c>
      <c r="AJ152" s="115"/>
      <c r="AK152" s="115"/>
      <c r="AL152" s="115"/>
      <c r="AM152" s="115"/>
      <c r="AN152" s="115"/>
      <c r="AO152" s="115"/>
      <c r="AP152" s="117"/>
      <c r="AQ152" s="117"/>
      <c r="AR152" s="117"/>
      <c r="AS152" s="117"/>
      <c r="AT152" s="117"/>
      <c r="AU152" s="117"/>
      <c r="AV152" s="117"/>
      <c r="AW152" s="117"/>
      <c r="AX152" s="117"/>
      <c r="AY152" s="117"/>
      <c r="AZ152" s="117"/>
      <c r="BA152" s="117"/>
      <c r="BB152" s="117"/>
      <c r="BC152" s="117"/>
      <c r="BD152" s="117"/>
      <c r="BE152" s="117"/>
      <c r="BF152" s="117"/>
      <c r="BG152" s="117"/>
      <c r="BH152" s="117"/>
      <c r="BI152" s="117"/>
      <c r="BJ152" s="117"/>
      <c r="BK152" s="117"/>
      <c r="BL152" s="117"/>
      <c r="BM152" s="117"/>
      <c r="BN152" s="117"/>
      <c r="BO152" s="117"/>
      <c r="BP152" s="117"/>
      <c r="BR152" s="117"/>
      <c r="BS152" s="117"/>
      <c r="BT152" s="117"/>
      <c r="BU152" s="117"/>
      <c r="BV152" s="117"/>
      <c r="BW152" s="117"/>
      <c r="BX152" s="117"/>
      <c r="BY152" s="117"/>
      <c r="BZ152" s="117"/>
      <c r="CA152" s="117"/>
      <c r="CB152" s="117"/>
      <c r="CC152" s="117"/>
      <c r="CD152" s="117"/>
      <c r="CE152" s="117"/>
      <c r="CF152" s="117"/>
      <c r="CG152" s="117"/>
      <c r="CH152" s="117"/>
      <c r="CI152" s="117"/>
      <c r="CJ152" s="117"/>
      <c r="CK152" s="117"/>
      <c r="CL152" s="117"/>
      <c r="CM152" s="117"/>
      <c r="CN152" s="117"/>
      <c r="CS152" s="133"/>
      <c r="CT152" s="133"/>
      <c r="CU152" s="133"/>
      <c r="CV152" s="133"/>
      <c r="CW152" s="133"/>
      <c r="CX152" s="133"/>
    </row>
    <row r="153" spans="1:102">
      <c r="A153" s="116" t="s">
        <v>212</v>
      </c>
      <c r="B153" s="115" t="s">
        <v>139</v>
      </c>
      <c r="C153" s="115" t="s">
        <v>139</v>
      </c>
      <c r="D153" s="115" t="s">
        <v>139</v>
      </c>
      <c r="E153" s="115" t="s">
        <v>139</v>
      </c>
      <c r="F153" s="115" t="s">
        <v>139</v>
      </c>
      <c r="G153" s="115" t="s">
        <v>139</v>
      </c>
      <c r="H153" s="117" t="s">
        <v>139</v>
      </c>
      <c r="I153" s="117" t="s">
        <v>139</v>
      </c>
      <c r="J153" s="117" t="s">
        <v>139</v>
      </c>
      <c r="K153" s="117" t="s">
        <v>139</v>
      </c>
      <c r="L153" s="117" t="s">
        <v>139</v>
      </c>
      <c r="M153" s="117" t="s">
        <v>139</v>
      </c>
      <c r="N153" s="117" t="s">
        <v>139</v>
      </c>
      <c r="O153" s="117" t="s">
        <v>139</v>
      </c>
      <c r="P153" s="117" t="s">
        <v>139</v>
      </c>
      <c r="Q153" s="117" t="s">
        <v>139</v>
      </c>
      <c r="R153" s="117" t="s">
        <v>139</v>
      </c>
      <c r="S153" s="117" t="s">
        <v>139</v>
      </c>
      <c r="T153" s="117" t="s">
        <v>139</v>
      </c>
      <c r="U153" s="117" t="s">
        <v>139</v>
      </c>
      <c r="V153" s="117" t="s">
        <v>139</v>
      </c>
      <c r="W153" s="117" t="s">
        <v>139</v>
      </c>
      <c r="X153" s="117" t="s">
        <v>139</v>
      </c>
      <c r="Y153" s="117" t="s">
        <v>139</v>
      </c>
      <c r="Z153" s="117" t="s">
        <v>139</v>
      </c>
      <c r="AA153" s="117" t="s">
        <v>139</v>
      </c>
      <c r="AB153" s="117" t="s">
        <v>139</v>
      </c>
      <c r="AC153" s="117" t="s">
        <v>139</v>
      </c>
      <c r="AD153" s="117" t="s">
        <v>139</v>
      </c>
      <c r="AE153" s="117" t="s">
        <v>139</v>
      </c>
      <c r="AF153" s="117" t="s">
        <v>139</v>
      </c>
      <c r="AG153" s="117" t="s">
        <v>139</v>
      </c>
      <c r="AH153" s="117" t="s">
        <v>139</v>
      </c>
      <c r="AJ153" s="115"/>
      <c r="AK153" s="115"/>
      <c r="AL153" s="115"/>
      <c r="AM153" s="115"/>
      <c r="AN153" s="115"/>
      <c r="AO153" s="115"/>
      <c r="AP153" s="117"/>
      <c r="AQ153" s="117"/>
      <c r="AR153" s="117"/>
      <c r="AS153" s="117"/>
      <c r="AT153" s="117"/>
      <c r="AU153" s="117"/>
      <c r="AV153" s="117"/>
      <c r="AW153" s="117"/>
      <c r="AX153" s="117"/>
      <c r="AY153" s="117"/>
      <c r="AZ153" s="117"/>
      <c r="BA153" s="117"/>
      <c r="BB153" s="117"/>
      <c r="BC153" s="117"/>
      <c r="BD153" s="117"/>
      <c r="BE153" s="117"/>
      <c r="BF153" s="117"/>
      <c r="BG153" s="117"/>
      <c r="BH153" s="117"/>
      <c r="BI153" s="117"/>
      <c r="BJ153" s="117"/>
      <c r="BK153" s="117"/>
      <c r="BL153" s="117"/>
      <c r="BM153" s="117"/>
      <c r="BN153" s="117"/>
      <c r="BO153" s="117"/>
      <c r="BP153" s="117"/>
      <c r="BR153" s="117"/>
      <c r="BS153" s="117"/>
      <c r="BT153" s="117"/>
      <c r="BU153" s="117"/>
      <c r="BV153" s="117"/>
      <c r="BW153" s="117"/>
      <c r="BX153" s="117"/>
      <c r="BY153" s="117"/>
      <c r="BZ153" s="117"/>
      <c r="CA153" s="117"/>
      <c r="CB153" s="117"/>
      <c r="CC153" s="117"/>
      <c r="CD153" s="117"/>
      <c r="CE153" s="117"/>
      <c r="CF153" s="117"/>
      <c r="CG153" s="117"/>
      <c r="CH153" s="117"/>
      <c r="CI153" s="117"/>
      <c r="CJ153" s="117"/>
      <c r="CK153" s="117"/>
      <c r="CL153" s="117"/>
      <c r="CM153" s="117"/>
      <c r="CN153" s="117"/>
      <c r="CS153" s="133"/>
      <c r="CT153" s="133"/>
      <c r="CU153" s="133"/>
      <c r="CV153" s="133"/>
      <c r="CW153" s="133"/>
      <c r="CX153" s="133"/>
    </row>
    <row r="154" spans="1:102">
      <c r="A154" s="116" t="s">
        <v>213</v>
      </c>
      <c r="B154" s="115" t="s">
        <v>139</v>
      </c>
      <c r="C154" s="115" t="s">
        <v>139</v>
      </c>
      <c r="D154" s="115" t="s">
        <v>139</v>
      </c>
      <c r="E154" s="115" t="s">
        <v>139</v>
      </c>
      <c r="F154" s="115" t="s">
        <v>139</v>
      </c>
      <c r="G154" s="115" t="s">
        <v>139</v>
      </c>
      <c r="H154" s="117" t="s">
        <v>139</v>
      </c>
      <c r="I154" s="117" t="s">
        <v>139</v>
      </c>
      <c r="J154" s="117" t="s">
        <v>139</v>
      </c>
      <c r="K154" s="117" t="s">
        <v>139</v>
      </c>
      <c r="L154" s="117" t="s">
        <v>139</v>
      </c>
      <c r="M154" s="117" t="s">
        <v>139</v>
      </c>
      <c r="N154" s="117" t="s">
        <v>139</v>
      </c>
      <c r="O154" s="117" t="s">
        <v>139</v>
      </c>
      <c r="P154" s="117" t="s">
        <v>139</v>
      </c>
      <c r="Q154" s="117" t="s">
        <v>139</v>
      </c>
      <c r="R154" s="117" t="s">
        <v>139</v>
      </c>
      <c r="S154" s="117" t="s">
        <v>139</v>
      </c>
      <c r="T154" s="117" t="s">
        <v>139</v>
      </c>
      <c r="U154" s="117" t="s">
        <v>139</v>
      </c>
      <c r="V154" s="117" t="s">
        <v>139</v>
      </c>
      <c r="W154" s="117" t="s">
        <v>139</v>
      </c>
      <c r="X154" s="117" t="s">
        <v>139</v>
      </c>
      <c r="Y154" s="117" t="s">
        <v>139</v>
      </c>
      <c r="Z154" s="117" t="s">
        <v>139</v>
      </c>
      <c r="AA154" s="117" t="s">
        <v>139</v>
      </c>
      <c r="AB154" s="117" t="s">
        <v>139</v>
      </c>
      <c r="AC154" s="117" t="s">
        <v>139</v>
      </c>
      <c r="AD154" s="117" t="s">
        <v>139</v>
      </c>
      <c r="AE154" s="117" t="s">
        <v>139</v>
      </c>
      <c r="AF154" s="117" t="s">
        <v>139</v>
      </c>
      <c r="AG154" s="117" t="s">
        <v>139</v>
      </c>
      <c r="AH154" s="117" t="s">
        <v>139</v>
      </c>
      <c r="AJ154" s="115"/>
      <c r="AK154" s="115"/>
      <c r="AL154" s="115"/>
      <c r="AM154" s="115"/>
      <c r="AN154" s="115"/>
      <c r="AO154" s="115"/>
      <c r="AP154" s="117"/>
      <c r="AQ154" s="117"/>
      <c r="AR154" s="117"/>
      <c r="AS154" s="117"/>
      <c r="AT154" s="117"/>
      <c r="AU154" s="117"/>
      <c r="AV154" s="117"/>
      <c r="AW154" s="117"/>
      <c r="AX154" s="117"/>
      <c r="AY154" s="117"/>
      <c r="AZ154" s="117"/>
      <c r="BA154" s="117"/>
      <c r="BB154" s="117"/>
      <c r="BC154" s="117"/>
      <c r="BD154" s="117"/>
      <c r="BE154" s="117"/>
      <c r="BF154" s="117"/>
      <c r="BG154" s="117"/>
      <c r="BH154" s="117"/>
      <c r="BI154" s="117"/>
      <c r="BJ154" s="117"/>
      <c r="BK154" s="117"/>
      <c r="BL154" s="117"/>
      <c r="BM154" s="117"/>
      <c r="BN154" s="117"/>
      <c r="BO154" s="117"/>
      <c r="BP154" s="117"/>
      <c r="BR154" s="117"/>
      <c r="BS154" s="117"/>
      <c r="BT154" s="117"/>
      <c r="BU154" s="117"/>
      <c r="BV154" s="117"/>
      <c r="BW154" s="117"/>
      <c r="BX154" s="117"/>
      <c r="BY154" s="117"/>
      <c r="BZ154" s="117"/>
      <c r="CA154" s="117"/>
      <c r="CB154" s="117"/>
      <c r="CC154" s="117"/>
      <c r="CD154" s="117"/>
      <c r="CE154" s="117"/>
      <c r="CF154" s="117"/>
      <c r="CG154" s="117"/>
      <c r="CH154" s="117"/>
      <c r="CI154" s="117"/>
      <c r="CJ154" s="117"/>
      <c r="CK154" s="117"/>
      <c r="CL154" s="117"/>
      <c r="CM154" s="117"/>
      <c r="CN154" s="117"/>
      <c r="CS154" s="133"/>
      <c r="CT154" s="133"/>
      <c r="CU154" s="133"/>
      <c r="CV154" s="133"/>
      <c r="CW154" s="133"/>
      <c r="CX154" s="133"/>
    </row>
    <row r="155" spans="1:102">
      <c r="A155" s="116" t="s">
        <v>214</v>
      </c>
      <c r="B155" s="115" t="s">
        <v>139</v>
      </c>
      <c r="C155" s="115" t="s">
        <v>139</v>
      </c>
      <c r="D155" s="115" t="s">
        <v>139</v>
      </c>
      <c r="E155" s="115" t="s">
        <v>139</v>
      </c>
      <c r="F155" s="115" t="s">
        <v>139</v>
      </c>
      <c r="G155" s="115" t="s">
        <v>139</v>
      </c>
      <c r="H155" s="117" t="s">
        <v>139</v>
      </c>
      <c r="I155" s="117" t="s">
        <v>139</v>
      </c>
      <c r="J155" s="117" t="s">
        <v>139</v>
      </c>
      <c r="K155" s="117" t="s">
        <v>139</v>
      </c>
      <c r="L155" s="117" t="s">
        <v>139</v>
      </c>
      <c r="M155" s="117" t="s">
        <v>139</v>
      </c>
      <c r="N155" s="117" t="s">
        <v>139</v>
      </c>
      <c r="O155" s="117" t="s">
        <v>139</v>
      </c>
      <c r="P155" s="117" t="s">
        <v>139</v>
      </c>
      <c r="Q155" s="117" t="s">
        <v>139</v>
      </c>
      <c r="R155" s="117" t="s">
        <v>139</v>
      </c>
      <c r="S155" s="117" t="s">
        <v>139</v>
      </c>
      <c r="T155" s="117" t="s">
        <v>139</v>
      </c>
      <c r="U155" s="117" t="s">
        <v>139</v>
      </c>
      <c r="V155" s="117" t="s">
        <v>139</v>
      </c>
      <c r="W155" s="117" t="s">
        <v>139</v>
      </c>
      <c r="X155" s="117" t="s">
        <v>139</v>
      </c>
      <c r="Y155" s="117" t="s">
        <v>139</v>
      </c>
      <c r="Z155" s="117" t="s">
        <v>139</v>
      </c>
      <c r="AA155" s="117" t="s">
        <v>139</v>
      </c>
      <c r="AB155" s="117" t="s">
        <v>139</v>
      </c>
      <c r="AC155" s="117" t="s">
        <v>139</v>
      </c>
      <c r="AD155" s="117" t="s">
        <v>139</v>
      </c>
      <c r="AE155" s="117" t="s">
        <v>139</v>
      </c>
      <c r="AF155" s="117" t="s">
        <v>139</v>
      </c>
      <c r="AG155" s="117" t="s">
        <v>139</v>
      </c>
      <c r="AH155" s="117" t="s">
        <v>139</v>
      </c>
      <c r="AJ155" s="115"/>
      <c r="AK155" s="115"/>
      <c r="AL155" s="115"/>
      <c r="AM155" s="115"/>
      <c r="AN155" s="115"/>
      <c r="AO155" s="115"/>
      <c r="AP155" s="117"/>
      <c r="AQ155" s="117"/>
      <c r="AR155" s="117"/>
      <c r="AS155" s="117"/>
      <c r="AT155" s="117"/>
      <c r="AU155" s="117"/>
      <c r="AV155" s="117"/>
      <c r="AW155" s="117"/>
      <c r="AX155" s="117"/>
      <c r="AY155" s="117"/>
      <c r="AZ155" s="117"/>
      <c r="BA155" s="117"/>
      <c r="BB155" s="117"/>
      <c r="BC155" s="117"/>
      <c r="BD155" s="117"/>
      <c r="BE155" s="117"/>
      <c r="BF155" s="117"/>
      <c r="BG155" s="117"/>
      <c r="BH155" s="117"/>
      <c r="BI155" s="117"/>
      <c r="BJ155" s="117"/>
      <c r="BK155" s="117"/>
      <c r="BL155" s="117"/>
      <c r="BM155" s="117"/>
      <c r="BN155" s="117"/>
      <c r="BO155" s="117"/>
      <c r="BP155" s="117"/>
      <c r="BR155" s="117"/>
      <c r="BS155" s="117"/>
      <c r="BT155" s="117"/>
      <c r="BU155" s="117"/>
      <c r="BV155" s="117"/>
      <c r="BW155" s="117"/>
      <c r="BX155" s="117"/>
      <c r="BY155" s="117"/>
      <c r="BZ155" s="117"/>
      <c r="CA155" s="117"/>
      <c r="CB155" s="117"/>
      <c r="CC155" s="117"/>
      <c r="CD155" s="117"/>
      <c r="CE155" s="117"/>
      <c r="CF155" s="117"/>
      <c r="CG155" s="117"/>
      <c r="CH155" s="117"/>
      <c r="CI155" s="117"/>
      <c r="CJ155" s="117"/>
      <c r="CK155" s="117"/>
      <c r="CL155" s="117"/>
      <c r="CM155" s="117"/>
      <c r="CN155" s="117"/>
      <c r="CS155" s="133"/>
      <c r="CT155" s="133"/>
      <c r="CU155" s="133"/>
      <c r="CV155" s="133"/>
      <c r="CW155" s="133"/>
      <c r="CX155" s="133"/>
    </row>
    <row r="156" spans="1:102">
      <c r="A156" s="116" t="s">
        <v>215</v>
      </c>
      <c r="B156" s="115" t="s">
        <v>139</v>
      </c>
      <c r="C156" s="115" t="s">
        <v>139</v>
      </c>
      <c r="D156" s="115" t="s">
        <v>139</v>
      </c>
      <c r="E156" s="115" t="s">
        <v>139</v>
      </c>
      <c r="F156" s="115" t="s">
        <v>139</v>
      </c>
      <c r="G156" s="115" t="s">
        <v>139</v>
      </c>
      <c r="H156" s="117" t="s">
        <v>139</v>
      </c>
      <c r="I156" s="117" t="s">
        <v>139</v>
      </c>
      <c r="J156" s="117" t="s">
        <v>139</v>
      </c>
      <c r="K156" s="117" t="s">
        <v>139</v>
      </c>
      <c r="L156" s="117" t="s">
        <v>139</v>
      </c>
      <c r="M156" s="117" t="s">
        <v>139</v>
      </c>
      <c r="N156" s="117" t="s">
        <v>139</v>
      </c>
      <c r="O156" s="117" t="s">
        <v>139</v>
      </c>
      <c r="P156" s="117" t="s">
        <v>139</v>
      </c>
      <c r="Q156" s="117" t="s">
        <v>139</v>
      </c>
      <c r="R156" s="117" t="s">
        <v>139</v>
      </c>
      <c r="S156" s="117" t="s">
        <v>139</v>
      </c>
      <c r="T156" s="117" t="s">
        <v>139</v>
      </c>
      <c r="U156" s="117" t="s">
        <v>139</v>
      </c>
      <c r="V156" s="117" t="s">
        <v>139</v>
      </c>
      <c r="W156" s="117" t="s">
        <v>139</v>
      </c>
      <c r="X156" s="117" t="s">
        <v>139</v>
      </c>
      <c r="Y156" s="117" t="s">
        <v>139</v>
      </c>
      <c r="Z156" s="117" t="s">
        <v>139</v>
      </c>
      <c r="AA156" s="117" t="s">
        <v>139</v>
      </c>
      <c r="AB156" s="117" t="s">
        <v>139</v>
      </c>
      <c r="AC156" s="117" t="s">
        <v>139</v>
      </c>
      <c r="AD156" s="117" t="s">
        <v>139</v>
      </c>
      <c r="AE156" s="117" t="s">
        <v>139</v>
      </c>
      <c r="AF156" s="117" t="s">
        <v>139</v>
      </c>
      <c r="AG156" s="117" t="s">
        <v>139</v>
      </c>
      <c r="AH156" s="117" t="s">
        <v>139</v>
      </c>
      <c r="AJ156" s="115"/>
      <c r="AK156" s="115"/>
      <c r="AL156" s="115"/>
      <c r="AM156" s="115"/>
      <c r="AN156" s="115"/>
      <c r="AO156" s="115"/>
      <c r="AP156" s="117"/>
      <c r="AQ156" s="117"/>
      <c r="AR156" s="117"/>
      <c r="AS156" s="117"/>
      <c r="AT156" s="117"/>
      <c r="AU156" s="117"/>
      <c r="AV156" s="117"/>
      <c r="AW156" s="117"/>
      <c r="AX156" s="117"/>
      <c r="AY156" s="117"/>
      <c r="AZ156" s="117"/>
      <c r="BA156" s="117"/>
      <c r="BB156" s="117"/>
      <c r="BC156" s="117"/>
      <c r="BD156" s="117"/>
      <c r="BE156" s="117"/>
      <c r="BF156" s="117"/>
      <c r="BG156" s="117"/>
      <c r="BH156" s="117"/>
      <c r="BI156" s="117"/>
      <c r="BJ156" s="117"/>
      <c r="BK156" s="117"/>
      <c r="BL156" s="117"/>
      <c r="BM156" s="117"/>
      <c r="BN156" s="117"/>
      <c r="BO156" s="117"/>
      <c r="BP156" s="117"/>
      <c r="BR156" s="117"/>
      <c r="BS156" s="117"/>
      <c r="BT156" s="117"/>
      <c r="BU156" s="117"/>
      <c r="BV156" s="117"/>
      <c r="BW156" s="117"/>
      <c r="BX156" s="117"/>
      <c r="BY156" s="117"/>
      <c r="BZ156" s="117"/>
      <c r="CA156" s="117"/>
      <c r="CB156" s="117"/>
      <c r="CC156" s="117"/>
      <c r="CD156" s="117"/>
      <c r="CE156" s="117"/>
      <c r="CF156" s="117"/>
      <c r="CG156" s="117"/>
      <c r="CH156" s="117"/>
      <c r="CI156" s="117"/>
      <c r="CJ156" s="117"/>
      <c r="CK156" s="117"/>
      <c r="CL156" s="117"/>
      <c r="CM156" s="117"/>
      <c r="CN156" s="117"/>
      <c r="CS156" s="133"/>
      <c r="CT156" s="133"/>
      <c r="CU156" s="133"/>
      <c r="CV156" s="133"/>
      <c r="CW156" s="133"/>
      <c r="CX156" s="133"/>
    </row>
    <row r="157" spans="1:102">
      <c r="A157" s="116" t="s">
        <v>216</v>
      </c>
      <c r="B157" s="115" t="s">
        <v>139</v>
      </c>
      <c r="C157" s="115" t="s">
        <v>139</v>
      </c>
      <c r="D157" s="115" t="s">
        <v>139</v>
      </c>
      <c r="E157" s="115" t="s">
        <v>139</v>
      </c>
      <c r="F157" s="115" t="s">
        <v>139</v>
      </c>
      <c r="G157" s="115" t="s">
        <v>139</v>
      </c>
      <c r="H157" s="117" t="s">
        <v>139</v>
      </c>
      <c r="I157" s="117" t="s">
        <v>139</v>
      </c>
      <c r="J157" s="117" t="s">
        <v>139</v>
      </c>
      <c r="K157" s="117" t="s">
        <v>139</v>
      </c>
      <c r="L157" s="117" t="s">
        <v>139</v>
      </c>
      <c r="M157" s="117" t="s">
        <v>139</v>
      </c>
      <c r="N157" s="117" t="s">
        <v>139</v>
      </c>
      <c r="O157" s="117" t="s">
        <v>139</v>
      </c>
      <c r="P157" s="117" t="s">
        <v>139</v>
      </c>
      <c r="Q157" s="117" t="s">
        <v>139</v>
      </c>
      <c r="R157" s="117" t="s">
        <v>139</v>
      </c>
      <c r="S157" s="117" t="s">
        <v>139</v>
      </c>
      <c r="T157" s="117" t="s">
        <v>139</v>
      </c>
      <c r="U157" s="117" t="s">
        <v>139</v>
      </c>
      <c r="V157" s="117" t="s">
        <v>139</v>
      </c>
      <c r="W157" s="117" t="s">
        <v>139</v>
      </c>
      <c r="X157" s="117" t="s">
        <v>139</v>
      </c>
      <c r="Y157" s="117" t="s">
        <v>139</v>
      </c>
      <c r="Z157" s="117" t="s">
        <v>139</v>
      </c>
      <c r="AA157" s="117" t="s">
        <v>139</v>
      </c>
      <c r="AB157" s="117" t="s">
        <v>139</v>
      </c>
      <c r="AC157" s="117" t="s">
        <v>139</v>
      </c>
      <c r="AD157" s="117" t="s">
        <v>139</v>
      </c>
      <c r="AE157" s="117" t="s">
        <v>139</v>
      </c>
      <c r="AF157" s="117" t="s">
        <v>139</v>
      </c>
      <c r="AG157" s="117" t="s">
        <v>139</v>
      </c>
      <c r="AH157" s="117" t="s">
        <v>139</v>
      </c>
      <c r="AJ157" s="115"/>
      <c r="AK157" s="115"/>
      <c r="AL157" s="115"/>
      <c r="AM157" s="115"/>
      <c r="AN157" s="115"/>
      <c r="AO157" s="115"/>
      <c r="AP157" s="117"/>
      <c r="AQ157" s="117"/>
      <c r="AR157" s="117"/>
      <c r="AS157" s="117"/>
      <c r="AT157" s="117"/>
      <c r="AU157" s="117"/>
      <c r="AV157" s="117"/>
      <c r="AW157" s="117"/>
      <c r="AX157" s="117"/>
      <c r="AY157" s="117"/>
      <c r="AZ157" s="117"/>
      <c r="BA157" s="117"/>
      <c r="BB157" s="117"/>
      <c r="BC157" s="117"/>
      <c r="BD157" s="117"/>
      <c r="BE157" s="117"/>
      <c r="BF157" s="117"/>
      <c r="BG157" s="117"/>
      <c r="BH157" s="117"/>
      <c r="BI157" s="117"/>
      <c r="BJ157" s="117"/>
      <c r="BK157" s="117"/>
      <c r="BL157" s="117"/>
      <c r="BM157" s="117"/>
      <c r="BN157" s="117"/>
      <c r="BO157" s="117"/>
      <c r="BP157" s="117"/>
      <c r="BR157" s="117"/>
      <c r="BS157" s="117"/>
      <c r="BT157" s="117"/>
      <c r="BU157" s="117"/>
      <c r="BV157" s="117"/>
      <c r="BW157" s="117"/>
      <c r="BX157" s="117"/>
      <c r="BY157" s="117"/>
      <c r="BZ157" s="117"/>
      <c r="CA157" s="117"/>
      <c r="CB157" s="117"/>
      <c r="CC157" s="117"/>
      <c r="CD157" s="117"/>
      <c r="CE157" s="117"/>
      <c r="CF157" s="117"/>
      <c r="CG157" s="117"/>
      <c r="CH157" s="117"/>
      <c r="CI157" s="117"/>
      <c r="CJ157" s="117"/>
      <c r="CK157" s="117"/>
      <c r="CL157" s="117"/>
      <c r="CM157" s="117"/>
      <c r="CN157" s="117"/>
      <c r="CS157" s="133"/>
      <c r="CT157" s="133"/>
      <c r="CU157" s="133"/>
      <c r="CV157" s="133"/>
      <c r="CW157" s="133"/>
      <c r="CX157" s="133"/>
    </row>
    <row r="158" spans="1:102">
      <c r="A158" s="116" t="s">
        <v>217</v>
      </c>
      <c r="B158" s="115" t="s">
        <v>139</v>
      </c>
      <c r="C158" s="115" t="s">
        <v>139</v>
      </c>
      <c r="D158" s="115" t="s">
        <v>139</v>
      </c>
      <c r="E158" s="115" t="s">
        <v>139</v>
      </c>
      <c r="F158" s="115" t="s">
        <v>139</v>
      </c>
      <c r="G158" s="115" t="s">
        <v>139</v>
      </c>
      <c r="H158" s="117" t="s">
        <v>139</v>
      </c>
      <c r="I158" s="117" t="s">
        <v>139</v>
      </c>
      <c r="J158" s="117" t="s">
        <v>139</v>
      </c>
      <c r="K158" s="117" t="s">
        <v>139</v>
      </c>
      <c r="L158" s="117" t="s">
        <v>139</v>
      </c>
      <c r="M158" s="117" t="s">
        <v>139</v>
      </c>
      <c r="N158" s="117" t="s">
        <v>139</v>
      </c>
      <c r="O158" s="117" t="s">
        <v>139</v>
      </c>
      <c r="P158" s="117" t="s">
        <v>139</v>
      </c>
      <c r="Q158" s="117" t="s">
        <v>139</v>
      </c>
      <c r="R158" s="117" t="s">
        <v>139</v>
      </c>
      <c r="S158" s="117" t="s">
        <v>139</v>
      </c>
      <c r="T158" s="117" t="s">
        <v>139</v>
      </c>
      <c r="U158" s="117" t="s">
        <v>139</v>
      </c>
      <c r="V158" s="117" t="s">
        <v>139</v>
      </c>
      <c r="W158" s="117" t="s">
        <v>139</v>
      </c>
      <c r="X158" s="117" t="s">
        <v>139</v>
      </c>
      <c r="Y158" s="117" t="s">
        <v>139</v>
      </c>
      <c r="Z158" s="117" t="s">
        <v>139</v>
      </c>
      <c r="AA158" s="117" t="s">
        <v>139</v>
      </c>
      <c r="AB158" s="117" t="s">
        <v>139</v>
      </c>
      <c r="AC158" s="117" t="s">
        <v>139</v>
      </c>
      <c r="AD158" s="117" t="s">
        <v>139</v>
      </c>
      <c r="AE158" s="117" t="s">
        <v>139</v>
      </c>
      <c r="AF158" s="117" t="s">
        <v>139</v>
      </c>
      <c r="AG158" s="117" t="s">
        <v>139</v>
      </c>
      <c r="AH158" s="117" t="s">
        <v>139</v>
      </c>
      <c r="AJ158" s="115"/>
      <c r="AK158" s="115"/>
      <c r="AL158" s="115"/>
      <c r="AM158" s="115"/>
      <c r="AN158" s="115"/>
      <c r="AO158" s="115"/>
      <c r="AP158" s="117"/>
      <c r="AQ158" s="117"/>
      <c r="AR158" s="117"/>
      <c r="AS158" s="117"/>
      <c r="AT158" s="117"/>
      <c r="AU158" s="117"/>
      <c r="AV158" s="117"/>
      <c r="AW158" s="117"/>
      <c r="AX158" s="117"/>
      <c r="AY158" s="117"/>
      <c r="AZ158" s="117"/>
      <c r="BA158" s="117"/>
      <c r="BB158" s="117"/>
      <c r="BC158" s="117"/>
      <c r="BD158" s="117"/>
      <c r="BE158" s="117"/>
      <c r="BF158" s="117"/>
      <c r="BG158" s="117"/>
      <c r="BH158" s="117"/>
      <c r="BI158" s="117"/>
      <c r="BJ158" s="117"/>
      <c r="BK158" s="117"/>
      <c r="BL158" s="117"/>
      <c r="BM158" s="117"/>
      <c r="BN158" s="117"/>
      <c r="BO158" s="117"/>
      <c r="BP158" s="117"/>
      <c r="BR158" s="117"/>
      <c r="BS158" s="117"/>
      <c r="BT158" s="117"/>
      <c r="BU158" s="117"/>
      <c r="BV158" s="117"/>
      <c r="BW158" s="117"/>
      <c r="BX158" s="117"/>
      <c r="BY158" s="117"/>
      <c r="BZ158" s="117"/>
      <c r="CA158" s="117"/>
      <c r="CB158" s="117"/>
      <c r="CC158" s="117"/>
      <c r="CD158" s="117"/>
      <c r="CE158" s="117"/>
      <c r="CF158" s="117"/>
      <c r="CG158" s="117"/>
      <c r="CH158" s="117"/>
      <c r="CI158" s="117"/>
      <c r="CJ158" s="117"/>
      <c r="CK158" s="117"/>
      <c r="CL158" s="117"/>
      <c r="CM158" s="117"/>
      <c r="CN158" s="117"/>
      <c r="CS158" s="133"/>
      <c r="CT158" s="133"/>
      <c r="CU158" s="133"/>
      <c r="CV158" s="133"/>
      <c r="CW158" s="133"/>
      <c r="CX158" s="133"/>
    </row>
    <row r="159" spans="1:102">
      <c r="A159" s="116" t="s">
        <v>218</v>
      </c>
      <c r="B159" s="115" t="s">
        <v>139</v>
      </c>
      <c r="C159" s="115" t="s">
        <v>139</v>
      </c>
      <c r="D159" s="115" t="s">
        <v>139</v>
      </c>
      <c r="E159" s="115" t="s">
        <v>139</v>
      </c>
      <c r="F159" s="115" t="s">
        <v>139</v>
      </c>
      <c r="G159" s="115" t="s">
        <v>139</v>
      </c>
      <c r="H159" s="117" t="s">
        <v>139</v>
      </c>
      <c r="I159" s="117" t="s">
        <v>139</v>
      </c>
      <c r="J159" s="117" t="s">
        <v>139</v>
      </c>
      <c r="K159" s="117" t="s">
        <v>139</v>
      </c>
      <c r="L159" s="117" t="s">
        <v>139</v>
      </c>
      <c r="M159" s="117" t="s">
        <v>139</v>
      </c>
      <c r="N159" s="117" t="s">
        <v>139</v>
      </c>
      <c r="O159" s="117" t="s">
        <v>139</v>
      </c>
      <c r="P159" s="117" t="s">
        <v>139</v>
      </c>
      <c r="Q159" s="117" t="s">
        <v>139</v>
      </c>
      <c r="R159" s="117" t="s">
        <v>139</v>
      </c>
      <c r="S159" s="117" t="s">
        <v>139</v>
      </c>
      <c r="T159" s="117" t="s">
        <v>139</v>
      </c>
      <c r="U159" s="117" t="s">
        <v>139</v>
      </c>
      <c r="V159" s="117" t="s">
        <v>139</v>
      </c>
      <c r="W159" s="117" t="s">
        <v>139</v>
      </c>
      <c r="X159" s="117" t="s">
        <v>139</v>
      </c>
      <c r="Y159" s="117" t="s">
        <v>139</v>
      </c>
      <c r="Z159" s="117" t="s">
        <v>139</v>
      </c>
      <c r="AA159" s="117" t="s">
        <v>139</v>
      </c>
      <c r="AB159" s="117" t="s">
        <v>139</v>
      </c>
      <c r="AC159" s="117" t="s">
        <v>139</v>
      </c>
      <c r="AD159" s="117" t="s">
        <v>139</v>
      </c>
      <c r="AE159" s="117" t="s">
        <v>139</v>
      </c>
      <c r="AF159" s="117" t="s">
        <v>139</v>
      </c>
      <c r="AG159" s="117" t="s">
        <v>139</v>
      </c>
      <c r="AH159" s="117" t="s">
        <v>139</v>
      </c>
      <c r="AJ159" s="115"/>
      <c r="AK159" s="115"/>
      <c r="AL159" s="115"/>
      <c r="AM159" s="115"/>
      <c r="AN159" s="115"/>
      <c r="AO159" s="115"/>
      <c r="AP159" s="117"/>
      <c r="AQ159" s="117"/>
      <c r="AR159" s="117"/>
      <c r="AS159" s="117"/>
      <c r="AT159" s="117"/>
      <c r="AU159" s="117"/>
      <c r="AV159" s="117"/>
      <c r="AW159" s="117"/>
      <c r="AX159" s="117"/>
      <c r="AY159" s="117"/>
      <c r="AZ159" s="117"/>
      <c r="BA159" s="117"/>
      <c r="BB159" s="117"/>
      <c r="BC159" s="117"/>
      <c r="BD159" s="117"/>
      <c r="BE159" s="117"/>
      <c r="BF159" s="117"/>
      <c r="BG159" s="117"/>
      <c r="BH159" s="117"/>
      <c r="BI159" s="117"/>
      <c r="BJ159" s="117"/>
      <c r="BK159" s="117"/>
      <c r="BL159" s="117"/>
      <c r="BM159" s="117"/>
      <c r="BN159" s="117"/>
      <c r="BO159" s="117"/>
      <c r="BP159" s="117"/>
      <c r="BR159" s="117"/>
      <c r="BS159" s="117"/>
      <c r="BT159" s="117"/>
      <c r="BU159" s="117"/>
      <c r="BV159" s="117"/>
      <c r="BW159" s="117"/>
      <c r="BX159" s="117"/>
      <c r="BY159" s="117"/>
      <c r="BZ159" s="117"/>
      <c r="CA159" s="117"/>
      <c r="CB159" s="117"/>
      <c r="CC159" s="117"/>
      <c r="CD159" s="117"/>
      <c r="CE159" s="117"/>
      <c r="CF159" s="117"/>
      <c r="CG159" s="117"/>
      <c r="CH159" s="117"/>
      <c r="CI159" s="117"/>
      <c r="CJ159" s="117"/>
      <c r="CK159" s="117"/>
      <c r="CL159" s="117"/>
      <c r="CM159" s="117"/>
      <c r="CN159" s="117"/>
      <c r="CS159" s="133"/>
      <c r="CT159" s="133"/>
      <c r="CU159" s="133"/>
      <c r="CV159" s="133"/>
      <c r="CW159" s="133"/>
      <c r="CX159" s="133"/>
    </row>
    <row r="160" spans="1:102">
      <c r="A160" s="116" t="s">
        <v>219</v>
      </c>
      <c r="B160" s="115" t="s">
        <v>139</v>
      </c>
      <c r="C160" s="115" t="s">
        <v>139</v>
      </c>
      <c r="D160" s="115" t="s">
        <v>139</v>
      </c>
      <c r="E160" s="115" t="s">
        <v>139</v>
      </c>
      <c r="F160" s="115" t="s">
        <v>139</v>
      </c>
      <c r="G160" s="115" t="s">
        <v>139</v>
      </c>
      <c r="H160" s="117" t="s">
        <v>139</v>
      </c>
      <c r="I160" s="117" t="s">
        <v>139</v>
      </c>
      <c r="J160" s="117" t="s">
        <v>139</v>
      </c>
      <c r="K160" s="117" t="s">
        <v>139</v>
      </c>
      <c r="L160" s="117" t="s">
        <v>139</v>
      </c>
      <c r="M160" s="117" t="s">
        <v>139</v>
      </c>
      <c r="N160" s="117" t="s">
        <v>139</v>
      </c>
      <c r="O160" s="117" t="s">
        <v>139</v>
      </c>
      <c r="P160" s="117" t="s">
        <v>139</v>
      </c>
      <c r="Q160" s="117" t="s">
        <v>139</v>
      </c>
      <c r="R160" s="117" t="s">
        <v>139</v>
      </c>
      <c r="S160" s="117" t="s">
        <v>139</v>
      </c>
      <c r="T160" s="117" t="s">
        <v>139</v>
      </c>
      <c r="U160" s="117" t="s">
        <v>139</v>
      </c>
      <c r="V160" s="117" t="s">
        <v>139</v>
      </c>
      <c r="W160" s="117" t="s">
        <v>139</v>
      </c>
      <c r="X160" s="117" t="s">
        <v>139</v>
      </c>
      <c r="Y160" s="117" t="s">
        <v>139</v>
      </c>
      <c r="Z160" s="117" t="s">
        <v>139</v>
      </c>
      <c r="AA160" s="117" t="s">
        <v>139</v>
      </c>
      <c r="AB160" s="117" t="s">
        <v>139</v>
      </c>
      <c r="AC160" s="117" t="s">
        <v>139</v>
      </c>
      <c r="AD160" s="117" t="s">
        <v>139</v>
      </c>
      <c r="AE160" s="117" t="s">
        <v>139</v>
      </c>
      <c r="AF160" s="117" t="s">
        <v>139</v>
      </c>
      <c r="AG160" s="117" t="s">
        <v>139</v>
      </c>
      <c r="AH160" s="117" t="s">
        <v>139</v>
      </c>
      <c r="AJ160" s="115"/>
      <c r="AK160" s="115"/>
      <c r="AL160" s="115"/>
      <c r="AM160" s="115"/>
      <c r="AN160" s="115"/>
      <c r="AO160" s="115"/>
      <c r="AP160" s="117"/>
      <c r="AQ160" s="117"/>
      <c r="AR160" s="117"/>
      <c r="AS160" s="117"/>
      <c r="AT160" s="117"/>
      <c r="AU160" s="117"/>
      <c r="AV160" s="117"/>
      <c r="AW160" s="117"/>
      <c r="AX160" s="117"/>
      <c r="AY160" s="117"/>
      <c r="AZ160" s="117"/>
      <c r="BA160" s="117"/>
      <c r="BB160" s="117"/>
      <c r="BC160" s="117"/>
      <c r="BD160" s="117"/>
      <c r="BE160" s="117"/>
      <c r="BF160" s="117"/>
      <c r="BG160" s="117"/>
      <c r="BH160" s="117"/>
      <c r="BI160" s="117"/>
      <c r="BJ160" s="117"/>
      <c r="BK160" s="117"/>
      <c r="BL160" s="117"/>
      <c r="BM160" s="117"/>
      <c r="BN160" s="117"/>
      <c r="BO160" s="117"/>
      <c r="BP160" s="117"/>
      <c r="BR160" s="117"/>
      <c r="BS160" s="117"/>
      <c r="BT160" s="117"/>
      <c r="BU160" s="117"/>
      <c r="BV160" s="117"/>
      <c r="BW160" s="117"/>
      <c r="BX160" s="117"/>
      <c r="BY160" s="117"/>
      <c r="BZ160" s="117"/>
      <c r="CA160" s="117"/>
      <c r="CB160" s="117"/>
      <c r="CC160" s="117"/>
      <c r="CD160" s="117"/>
      <c r="CE160" s="117"/>
      <c r="CF160" s="117"/>
      <c r="CG160" s="117"/>
      <c r="CH160" s="117"/>
      <c r="CI160" s="117"/>
      <c r="CJ160" s="117"/>
      <c r="CK160" s="117"/>
      <c r="CL160" s="117"/>
      <c r="CM160" s="117"/>
      <c r="CN160" s="117"/>
      <c r="CS160" s="133"/>
      <c r="CT160" s="133"/>
      <c r="CU160" s="133"/>
      <c r="CV160" s="133"/>
      <c r="CW160" s="133"/>
      <c r="CX160" s="133"/>
    </row>
    <row r="161" spans="1:102">
      <c r="A161" s="116" t="s">
        <v>220</v>
      </c>
      <c r="B161" s="115" t="s">
        <v>139</v>
      </c>
      <c r="C161" s="115" t="s">
        <v>139</v>
      </c>
      <c r="D161" s="115" t="s">
        <v>139</v>
      </c>
      <c r="E161" s="115" t="s">
        <v>139</v>
      </c>
      <c r="F161" s="115" t="s">
        <v>139</v>
      </c>
      <c r="G161" s="115" t="s">
        <v>139</v>
      </c>
      <c r="H161" s="117" t="s">
        <v>139</v>
      </c>
      <c r="I161" s="117" t="s">
        <v>139</v>
      </c>
      <c r="J161" s="117" t="s">
        <v>139</v>
      </c>
      <c r="K161" s="117" t="s">
        <v>139</v>
      </c>
      <c r="L161" s="117" t="s">
        <v>139</v>
      </c>
      <c r="M161" s="117" t="s">
        <v>139</v>
      </c>
      <c r="N161" s="117" t="s">
        <v>139</v>
      </c>
      <c r="O161" s="117" t="s">
        <v>139</v>
      </c>
      <c r="P161" s="117" t="s">
        <v>139</v>
      </c>
      <c r="Q161" s="117" t="s">
        <v>139</v>
      </c>
      <c r="R161" s="117" t="s">
        <v>139</v>
      </c>
      <c r="S161" s="117" t="s">
        <v>139</v>
      </c>
      <c r="T161" s="117" t="s">
        <v>139</v>
      </c>
      <c r="U161" s="117" t="s">
        <v>139</v>
      </c>
      <c r="V161" s="117" t="s">
        <v>139</v>
      </c>
      <c r="W161" s="117" t="s">
        <v>139</v>
      </c>
      <c r="X161" s="117" t="s">
        <v>139</v>
      </c>
      <c r="Y161" s="117" t="s">
        <v>139</v>
      </c>
      <c r="Z161" s="117" t="s">
        <v>139</v>
      </c>
      <c r="AA161" s="117" t="s">
        <v>139</v>
      </c>
      <c r="AB161" s="117" t="s">
        <v>139</v>
      </c>
      <c r="AC161" s="117" t="s">
        <v>139</v>
      </c>
      <c r="AD161" s="117" t="s">
        <v>139</v>
      </c>
      <c r="AE161" s="117" t="s">
        <v>139</v>
      </c>
      <c r="AF161" s="117" t="s">
        <v>139</v>
      </c>
      <c r="AG161" s="117" t="s">
        <v>139</v>
      </c>
      <c r="AH161" s="117" t="s">
        <v>139</v>
      </c>
      <c r="AJ161" s="115"/>
      <c r="AK161" s="115"/>
      <c r="AL161" s="115"/>
      <c r="AM161" s="115"/>
      <c r="AN161" s="115"/>
      <c r="AO161" s="115"/>
      <c r="AP161" s="117"/>
      <c r="AQ161" s="117"/>
      <c r="AR161" s="117"/>
      <c r="AS161" s="117"/>
      <c r="AT161" s="117"/>
      <c r="AU161" s="117"/>
      <c r="AV161" s="117"/>
      <c r="AW161" s="117"/>
      <c r="AX161" s="117"/>
      <c r="AY161" s="117"/>
      <c r="AZ161" s="117"/>
      <c r="BA161" s="117"/>
      <c r="BB161" s="117"/>
      <c r="BC161" s="117"/>
      <c r="BD161" s="117"/>
      <c r="BE161" s="117"/>
      <c r="BF161" s="117"/>
      <c r="BG161" s="117"/>
      <c r="BH161" s="117"/>
      <c r="BI161" s="117"/>
      <c r="BJ161" s="117"/>
      <c r="BK161" s="117"/>
      <c r="BL161" s="117"/>
      <c r="BM161" s="117"/>
      <c r="BN161" s="117"/>
      <c r="BO161" s="117"/>
      <c r="BP161" s="117"/>
      <c r="BR161" s="117"/>
      <c r="BS161" s="117"/>
      <c r="BT161" s="117"/>
      <c r="BU161" s="117"/>
      <c r="BV161" s="117"/>
      <c r="BW161" s="117"/>
      <c r="BX161" s="117"/>
      <c r="BY161" s="117"/>
      <c r="BZ161" s="117"/>
      <c r="CA161" s="117"/>
      <c r="CB161" s="117"/>
      <c r="CC161" s="117"/>
      <c r="CD161" s="117"/>
      <c r="CE161" s="117"/>
      <c r="CF161" s="117"/>
      <c r="CG161" s="117"/>
      <c r="CH161" s="117"/>
      <c r="CI161" s="117"/>
      <c r="CJ161" s="117"/>
      <c r="CK161" s="117"/>
      <c r="CL161" s="117"/>
      <c r="CM161" s="117"/>
      <c r="CN161" s="117"/>
      <c r="CS161" s="133"/>
      <c r="CT161" s="133"/>
      <c r="CU161" s="133"/>
      <c r="CV161" s="133"/>
      <c r="CW161" s="133"/>
      <c r="CX161" s="133"/>
    </row>
    <row r="162" spans="1:102">
      <c r="A162" s="116" t="s">
        <v>221</v>
      </c>
      <c r="B162" s="115" t="s">
        <v>139</v>
      </c>
      <c r="C162" s="115" t="s">
        <v>139</v>
      </c>
      <c r="D162" s="115" t="s">
        <v>139</v>
      </c>
      <c r="E162" s="115" t="s">
        <v>139</v>
      </c>
      <c r="F162" s="115" t="s">
        <v>139</v>
      </c>
      <c r="G162" s="115" t="s">
        <v>139</v>
      </c>
      <c r="H162" s="117" t="s">
        <v>139</v>
      </c>
      <c r="I162" s="117" t="s">
        <v>139</v>
      </c>
      <c r="J162" s="117" t="s">
        <v>139</v>
      </c>
      <c r="K162" s="117" t="s">
        <v>139</v>
      </c>
      <c r="L162" s="117" t="s">
        <v>139</v>
      </c>
      <c r="M162" s="117" t="s">
        <v>139</v>
      </c>
      <c r="N162" s="117" t="s">
        <v>139</v>
      </c>
      <c r="O162" s="117" t="s">
        <v>139</v>
      </c>
      <c r="P162" s="117" t="s">
        <v>139</v>
      </c>
      <c r="Q162" s="117" t="s">
        <v>139</v>
      </c>
      <c r="R162" s="117" t="s">
        <v>139</v>
      </c>
      <c r="S162" s="117" t="s">
        <v>139</v>
      </c>
      <c r="T162" s="117" t="s">
        <v>139</v>
      </c>
      <c r="U162" s="117" t="s">
        <v>139</v>
      </c>
      <c r="V162" s="117" t="s">
        <v>139</v>
      </c>
      <c r="W162" s="117" t="s">
        <v>139</v>
      </c>
      <c r="X162" s="117" t="s">
        <v>139</v>
      </c>
      <c r="Y162" s="117" t="s">
        <v>139</v>
      </c>
      <c r="Z162" s="117" t="s">
        <v>139</v>
      </c>
      <c r="AA162" s="117" t="s">
        <v>139</v>
      </c>
      <c r="AB162" s="117" t="s">
        <v>139</v>
      </c>
      <c r="AC162" s="117" t="s">
        <v>139</v>
      </c>
      <c r="AD162" s="117" t="s">
        <v>139</v>
      </c>
      <c r="AE162" s="117" t="s">
        <v>139</v>
      </c>
      <c r="AF162" s="117" t="s">
        <v>139</v>
      </c>
      <c r="AG162" s="117" t="s">
        <v>139</v>
      </c>
      <c r="AH162" s="117" t="s">
        <v>139</v>
      </c>
      <c r="AJ162" s="115"/>
      <c r="AK162" s="115"/>
      <c r="AL162" s="115"/>
      <c r="AM162" s="115"/>
      <c r="AN162" s="115"/>
      <c r="AO162" s="115"/>
      <c r="AP162" s="117"/>
      <c r="AQ162" s="117"/>
      <c r="AR162" s="117"/>
      <c r="AS162" s="117"/>
      <c r="AT162" s="117"/>
      <c r="AU162" s="117"/>
      <c r="AV162" s="117"/>
      <c r="AW162" s="117"/>
      <c r="AX162" s="117"/>
      <c r="AY162" s="117"/>
      <c r="AZ162" s="117"/>
      <c r="BA162" s="117"/>
      <c r="BB162" s="117"/>
      <c r="BC162" s="117"/>
      <c r="BD162" s="117"/>
      <c r="BE162" s="117"/>
      <c r="BF162" s="117"/>
      <c r="BG162" s="117"/>
      <c r="BH162" s="117"/>
      <c r="BI162" s="117"/>
      <c r="BJ162" s="117"/>
      <c r="BK162" s="117"/>
      <c r="BL162" s="117"/>
      <c r="BM162" s="117"/>
      <c r="BN162" s="117"/>
      <c r="BO162" s="117"/>
      <c r="BP162" s="117"/>
      <c r="BR162" s="117"/>
      <c r="BS162" s="117"/>
      <c r="BT162" s="117"/>
      <c r="BU162" s="117"/>
      <c r="BV162" s="117"/>
      <c r="BW162" s="117"/>
      <c r="BX162" s="117"/>
      <c r="BY162" s="117"/>
      <c r="BZ162" s="117"/>
      <c r="CA162" s="117"/>
      <c r="CB162" s="117"/>
      <c r="CC162" s="117"/>
      <c r="CD162" s="117"/>
      <c r="CE162" s="117"/>
      <c r="CF162" s="117"/>
      <c r="CG162" s="117"/>
      <c r="CH162" s="117"/>
      <c r="CI162" s="117"/>
      <c r="CJ162" s="117"/>
      <c r="CK162" s="117"/>
      <c r="CL162" s="117"/>
      <c r="CM162" s="117"/>
      <c r="CN162" s="117"/>
      <c r="CS162" s="133"/>
      <c r="CT162" s="133"/>
      <c r="CU162" s="133"/>
      <c r="CV162" s="133"/>
      <c r="CW162" s="133"/>
      <c r="CX162" s="133"/>
    </row>
    <row r="163" spans="1:102">
      <c r="A163" s="116"/>
      <c r="B163" s="115"/>
      <c r="C163" s="115"/>
      <c r="D163" s="115"/>
      <c r="E163" s="115"/>
      <c r="F163" s="115"/>
      <c r="G163" s="115"/>
      <c r="H163" s="115"/>
      <c r="I163" s="115"/>
      <c r="J163" s="117"/>
      <c r="K163" s="117"/>
      <c r="L163" s="117"/>
      <c r="M163" s="117"/>
      <c r="N163" s="117"/>
      <c r="O163" s="117"/>
      <c r="P163" s="117"/>
      <c r="Q163" s="117"/>
      <c r="R163" s="117"/>
      <c r="S163" s="117"/>
      <c r="T163" s="117"/>
      <c r="U163" s="117"/>
      <c r="V163" s="117"/>
      <c r="W163" s="117"/>
      <c r="X163" s="117"/>
      <c r="Y163" s="117"/>
      <c r="Z163" s="117"/>
      <c r="AA163" s="117"/>
      <c r="AB163" s="117"/>
      <c r="AC163" s="117"/>
      <c r="AD163" s="117"/>
      <c r="AE163" s="117"/>
      <c r="AF163" s="117"/>
      <c r="AG163" s="117"/>
      <c r="AH163" s="117"/>
      <c r="AJ163" s="115"/>
      <c r="AK163" s="115"/>
      <c r="AL163" s="115"/>
      <c r="AM163" s="115"/>
      <c r="AN163" s="115"/>
      <c r="AO163" s="115"/>
      <c r="AP163" s="115"/>
      <c r="AQ163" s="117"/>
      <c r="AR163" s="117"/>
      <c r="AS163" s="117"/>
      <c r="AT163" s="117"/>
      <c r="AU163" s="117"/>
      <c r="AV163" s="117"/>
      <c r="AW163" s="117"/>
      <c r="AX163" s="117"/>
      <c r="AY163" s="117"/>
      <c r="AZ163" s="117"/>
      <c r="BA163" s="117"/>
      <c r="BB163" s="117"/>
      <c r="BC163" s="117"/>
      <c r="BD163" s="117"/>
      <c r="BE163" s="117"/>
      <c r="BF163" s="117"/>
      <c r="BG163" s="117"/>
      <c r="BH163" s="117"/>
      <c r="BI163" s="117"/>
      <c r="BJ163" s="117"/>
      <c r="BK163" s="117"/>
      <c r="BL163" s="117"/>
      <c r="BM163" s="117"/>
      <c r="BN163" s="117"/>
      <c r="BO163" s="117"/>
      <c r="BP163" s="117"/>
      <c r="BR163" s="117"/>
      <c r="BS163" s="117"/>
      <c r="BT163" s="117"/>
      <c r="BU163" s="117"/>
      <c r="BV163" s="117"/>
      <c r="BW163" s="117"/>
      <c r="BX163" s="117"/>
      <c r="BY163" s="117"/>
      <c r="BZ163" s="117"/>
      <c r="CA163" s="117"/>
      <c r="CB163" s="117"/>
      <c r="CC163" s="117"/>
      <c r="CD163" s="117"/>
      <c r="CE163" s="117"/>
      <c r="CF163" s="117"/>
      <c r="CG163" s="117"/>
      <c r="CH163" s="117"/>
      <c r="CI163" s="117"/>
      <c r="CJ163" s="117"/>
      <c r="CK163" s="117"/>
      <c r="CL163" s="117"/>
      <c r="CM163" s="117"/>
      <c r="CN163" s="117"/>
    </row>
    <row r="166" spans="1:102" ht="18">
      <c r="A166" s="139" t="s">
        <v>222</v>
      </c>
    </row>
    <row r="167" spans="1:102" ht="18">
      <c r="A167" s="139" t="s">
        <v>223</v>
      </c>
    </row>
  </sheetData>
  <mergeCells count="10">
    <mergeCell ref="B110:AH110"/>
    <mergeCell ref="B121:AH121"/>
    <mergeCell ref="B122:AH122"/>
    <mergeCell ref="B123:AH123"/>
    <mergeCell ref="B34:AH34"/>
    <mergeCell ref="B37:AH37"/>
    <mergeCell ref="B48:AH48"/>
    <mergeCell ref="B49:AH49"/>
    <mergeCell ref="B50:AH50"/>
    <mergeCell ref="B107:AH107"/>
  </mergeCells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838F2-78FC-4A76-8ABE-F78BFCF7BBDF}">
  <sheetPr>
    <tabColor rgb="FFFFC000"/>
  </sheetPr>
  <dimension ref="A1:CX167"/>
  <sheetViews>
    <sheetView showGridLines="0" zoomScale="70" zoomScaleNormal="70" workbookViewId="0">
      <pane ySplit="3" topLeftCell="A40" activePane="bottomLeft" state="frozen"/>
      <selection pane="bottomLeft" activeCell="B48" sqref="B48:AH48"/>
    </sheetView>
  </sheetViews>
  <sheetFormatPr defaultColWidth="9.140625" defaultRowHeight="12"/>
  <cols>
    <col min="1" max="1" width="48.140625" style="64" customWidth="1"/>
    <col min="2" max="2" width="10.85546875" style="64" customWidth="1"/>
    <col min="3" max="3" width="11.5703125" style="64" customWidth="1"/>
    <col min="4" max="27" width="9.85546875" style="64" customWidth="1"/>
    <col min="28" max="34" width="10.7109375" style="64" customWidth="1"/>
    <col min="35" max="35" width="5.7109375" style="64" customWidth="1"/>
    <col min="36" max="50" width="8.5703125" style="64" customWidth="1"/>
    <col min="51" max="51" width="9.140625" style="64" customWidth="1"/>
    <col min="52" max="54" width="8.5703125" style="64" customWidth="1"/>
    <col min="55" max="55" width="8" style="64" customWidth="1"/>
    <col min="56" max="68" width="8.5703125" style="64" customWidth="1"/>
    <col min="69" max="69" width="14.140625" style="64" customWidth="1"/>
    <col min="70" max="103" width="11.7109375" style="64" customWidth="1"/>
    <col min="104" max="16384" width="9.140625" style="64"/>
  </cols>
  <sheetData>
    <row r="1" spans="1:102">
      <c r="BR1" s="65">
        <v>4.3</v>
      </c>
    </row>
    <row r="2" spans="1:102">
      <c r="A2" s="66" t="s">
        <v>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J2" s="67" t="s">
        <v>84</v>
      </c>
      <c r="AK2" s="67"/>
      <c r="AL2" s="67"/>
      <c r="AM2" s="67"/>
      <c r="AN2" s="67"/>
      <c r="AO2" s="68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7"/>
      <c r="BJ2" s="67"/>
      <c r="BK2" s="66"/>
      <c r="BL2" s="66"/>
      <c r="BM2" s="66"/>
      <c r="BN2" s="66"/>
      <c r="BO2" s="66"/>
      <c r="BP2" s="66"/>
      <c r="BR2" s="67" t="s">
        <v>85</v>
      </c>
      <c r="BS2" s="67"/>
      <c r="BT2" s="67"/>
      <c r="BU2" s="67"/>
      <c r="BV2" s="67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</row>
    <row r="3" spans="1:102">
      <c r="A3" s="69" t="s">
        <v>224</v>
      </c>
      <c r="B3" s="70" t="s">
        <v>2</v>
      </c>
      <c r="C3" s="70" t="s">
        <v>225</v>
      </c>
      <c r="D3" s="70" t="s">
        <v>4</v>
      </c>
      <c r="E3" s="70" t="s">
        <v>5</v>
      </c>
      <c r="F3" s="70" t="s">
        <v>6</v>
      </c>
      <c r="G3" s="70" t="s">
        <v>7</v>
      </c>
      <c r="H3" s="70" t="s">
        <v>8</v>
      </c>
      <c r="I3" s="71" t="s">
        <v>9</v>
      </c>
      <c r="J3" s="71" t="s">
        <v>10</v>
      </c>
      <c r="K3" s="71" t="s">
        <v>11</v>
      </c>
      <c r="L3" s="71" t="s">
        <v>12</v>
      </c>
      <c r="M3" s="71" t="s">
        <v>13</v>
      </c>
      <c r="N3" s="72" t="s">
        <v>14</v>
      </c>
      <c r="O3" s="71" t="s">
        <v>15</v>
      </c>
      <c r="P3" s="71" t="s">
        <v>16</v>
      </c>
      <c r="Q3" s="71" t="s">
        <v>17</v>
      </c>
      <c r="R3" s="71" t="s">
        <v>18</v>
      </c>
      <c r="S3" s="71" t="s">
        <v>19</v>
      </c>
      <c r="T3" s="72" t="s">
        <v>20</v>
      </c>
      <c r="U3" s="72" t="s">
        <v>21</v>
      </c>
      <c r="V3" s="71" t="s">
        <v>22</v>
      </c>
      <c r="W3" s="71" t="s">
        <v>23</v>
      </c>
      <c r="X3" s="72" t="s">
        <v>24</v>
      </c>
      <c r="Y3" s="71" t="s">
        <v>25</v>
      </c>
      <c r="Z3" s="71" t="s">
        <v>26</v>
      </c>
      <c r="AA3" s="71" t="s">
        <v>27</v>
      </c>
      <c r="AB3" s="71" t="s">
        <v>28</v>
      </c>
      <c r="AC3" s="71" t="s">
        <v>29</v>
      </c>
      <c r="AD3" s="71" t="s">
        <v>30</v>
      </c>
      <c r="AE3" s="71" t="s">
        <v>31</v>
      </c>
      <c r="AF3" s="71" t="s">
        <v>32</v>
      </c>
      <c r="AG3" s="71" t="s">
        <v>33</v>
      </c>
      <c r="AH3" s="71" t="s">
        <v>34</v>
      </c>
      <c r="AJ3" s="73" t="s">
        <v>2</v>
      </c>
      <c r="AK3" s="73" t="s">
        <v>3</v>
      </c>
      <c r="AL3" s="73" t="s">
        <v>4</v>
      </c>
      <c r="AM3" s="73" t="s">
        <v>5</v>
      </c>
      <c r="AN3" s="73" t="s">
        <v>6</v>
      </c>
      <c r="AO3" s="73" t="s">
        <v>7</v>
      </c>
      <c r="AP3" s="73" t="s">
        <v>8</v>
      </c>
      <c r="AQ3" s="74" t="s">
        <v>9</v>
      </c>
      <c r="AR3" s="74" t="s">
        <v>10</v>
      </c>
      <c r="AS3" s="74" t="s">
        <v>11</v>
      </c>
      <c r="AT3" s="74" t="s">
        <v>12</v>
      </c>
      <c r="AU3" s="74" t="s">
        <v>13</v>
      </c>
      <c r="AV3" s="75" t="s">
        <v>14</v>
      </c>
      <c r="AW3" s="74" t="s">
        <v>15</v>
      </c>
      <c r="AX3" s="74" t="s">
        <v>16</v>
      </c>
      <c r="AY3" s="74" t="s">
        <v>17</v>
      </c>
      <c r="AZ3" s="74" t="s">
        <v>18</v>
      </c>
      <c r="BA3" s="74" t="s">
        <v>19</v>
      </c>
      <c r="BB3" s="75" t="s">
        <v>20</v>
      </c>
      <c r="BC3" s="75" t="s">
        <v>21</v>
      </c>
      <c r="BD3" s="74" t="s">
        <v>22</v>
      </c>
      <c r="BE3" s="74" t="s">
        <v>23</v>
      </c>
      <c r="BF3" s="75" t="s">
        <v>24</v>
      </c>
      <c r="BG3" s="74" t="s">
        <v>25</v>
      </c>
      <c r="BH3" s="74" t="s">
        <v>26</v>
      </c>
      <c r="BI3" s="74" t="s">
        <v>27</v>
      </c>
      <c r="BJ3" s="74" t="s">
        <v>28</v>
      </c>
      <c r="BK3" s="74" t="s">
        <v>29</v>
      </c>
      <c r="BL3" s="74" t="s">
        <v>30</v>
      </c>
      <c r="BM3" s="74" t="s">
        <v>31</v>
      </c>
      <c r="BN3" s="74" t="s">
        <v>32</v>
      </c>
      <c r="BO3" s="74" t="s">
        <v>33</v>
      </c>
      <c r="BP3" s="74" t="s">
        <v>34</v>
      </c>
      <c r="BR3" s="73" t="s">
        <v>2</v>
      </c>
      <c r="BS3" s="73" t="s">
        <v>3</v>
      </c>
      <c r="BT3" s="73" t="s">
        <v>4</v>
      </c>
      <c r="BU3" s="73" t="s">
        <v>5</v>
      </c>
      <c r="BV3" s="73" t="s">
        <v>6</v>
      </c>
      <c r="BW3" s="73" t="s">
        <v>7</v>
      </c>
      <c r="BX3" s="73" t="s">
        <v>8</v>
      </c>
      <c r="BY3" s="74" t="s">
        <v>9</v>
      </c>
      <c r="BZ3" s="74" t="s">
        <v>10</v>
      </c>
      <c r="CA3" s="74" t="s">
        <v>11</v>
      </c>
      <c r="CB3" s="74" t="s">
        <v>12</v>
      </c>
      <c r="CC3" s="74" t="s">
        <v>13</v>
      </c>
      <c r="CD3" s="75" t="s">
        <v>14</v>
      </c>
      <c r="CE3" s="74" t="s">
        <v>15</v>
      </c>
      <c r="CF3" s="74" t="s">
        <v>16</v>
      </c>
      <c r="CG3" s="74" t="s">
        <v>17</v>
      </c>
      <c r="CH3" s="74" t="s">
        <v>18</v>
      </c>
      <c r="CI3" s="74" t="s">
        <v>19</v>
      </c>
      <c r="CJ3" s="75" t="s">
        <v>20</v>
      </c>
      <c r="CK3" s="75" t="s">
        <v>21</v>
      </c>
      <c r="CL3" s="74" t="s">
        <v>22</v>
      </c>
      <c r="CM3" s="74" t="s">
        <v>23</v>
      </c>
      <c r="CN3" s="75" t="s">
        <v>24</v>
      </c>
      <c r="CO3" s="74" t="s">
        <v>25</v>
      </c>
      <c r="CP3" s="74" t="s">
        <v>26</v>
      </c>
      <c r="CQ3" s="74" t="s">
        <v>27</v>
      </c>
      <c r="CR3" s="74" t="s">
        <v>28</v>
      </c>
      <c r="CS3" s="74" t="s">
        <v>29</v>
      </c>
      <c r="CT3" s="74" t="s">
        <v>30</v>
      </c>
      <c r="CU3" s="74" t="s">
        <v>31</v>
      </c>
      <c r="CV3" s="74" t="s">
        <v>32</v>
      </c>
      <c r="CW3" s="74" t="s">
        <v>33</v>
      </c>
      <c r="CX3" s="74" t="s">
        <v>34</v>
      </c>
    </row>
    <row r="4" spans="1:102">
      <c r="A4" s="76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/>
      <c r="CN4" s="77"/>
      <c r="CO4" s="77"/>
      <c r="CP4" s="77"/>
      <c r="CQ4" s="77"/>
      <c r="CR4" s="77"/>
      <c r="CS4" s="78" t="s">
        <v>116</v>
      </c>
      <c r="CT4" s="78" t="s">
        <v>116</v>
      </c>
      <c r="CU4" s="78" t="s">
        <v>116</v>
      </c>
      <c r="CV4" s="78" t="s">
        <v>116</v>
      </c>
      <c r="CW4" s="78" t="s">
        <v>116</v>
      </c>
      <c r="CX4" s="79" t="s">
        <v>116</v>
      </c>
    </row>
    <row r="5" spans="1:102" ht="14.45">
      <c r="A5" s="80" t="s">
        <v>117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</row>
    <row r="6" spans="1:102" s="83" customFormat="1">
      <c r="A6" s="81" t="s">
        <v>226</v>
      </c>
      <c r="B6" s="82">
        <f>BR6/(1-AJ6)</f>
        <v>13.042857142857144</v>
      </c>
      <c r="C6" s="82">
        <f t="shared" ref="C6:AH13" si="0">BS6/(1-AK6)</f>
        <v>32.786452237180946</v>
      </c>
      <c r="D6" s="82">
        <f>BT6/(1-AL6)</f>
        <v>32.462987500000011</v>
      </c>
      <c r="E6" s="82">
        <f t="shared" si="0"/>
        <v>35.449831694423246</v>
      </c>
      <c r="F6" s="82">
        <f t="shared" si="0"/>
        <v>42.299848640275393</v>
      </c>
      <c r="G6" s="82">
        <f t="shared" si="0"/>
        <v>42.851690091836744</v>
      </c>
      <c r="H6" s="82">
        <f t="shared" si="0"/>
        <v>44.837894535714291</v>
      </c>
      <c r="I6" s="82">
        <f t="shared" si="0"/>
        <v>30.222710627048194</v>
      </c>
      <c r="J6" s="82">
        <f t="shared" si="0"/>
        <v>26.229999999999997</v>
      </c>
      <c r="K6" s="82">
        <f t="shared" si="0"/>
        <v>29.301428571428566</v>
      </c>
      <c r="L6" s="82">
        <f t="shared" si="0"/>
        <v>32.372857142857143</v>
      </c>
      <c r="M6" s="82">
        <f t="shared" si="0"/>
        <v>30.837142857142858</v>
      </c>
      <c r="N6" s="82">
        <f t="shared" si="0"/>
        <v>44.866529464285726</v>
      </c>
      <c r="O6" s="82">
        <f t="shared" si="0"/>
        <v>64.807142857142864</v>
      </c>
      <c r="P6" s="82">
        <f t="shared" si="0"/>
        <v>44.72</v>
      </c>
      <c r="Q6" s="82">
        <f t="shared" si="0"/>
        <v>50.924285714285702</v>
      </c>
      <c r="R6" s="82">
        <f t="shared" si="0"/>
        <v>30.837142857142858</v>
      </c>
      <c r="S6" s="82">
        <f t="shared" si="0"/>
        <v>75.618571428571428</v>
      </c>
      <c r="T6" s="82">
        <f t="shared" si="0"/>
        <v>32.687257071428569</v>
      </c>
      <c r="U6" s="82">
        <f t="shared" si="0"/>
        <v>37.542493035714287</v>
      </c>
      <c r="V6" s="82">
        <f t="shared" si="0"/>
        <v>32.372857142857143</v>
      </c>
      <c r="W6" s="82">
        <f t="shared" si="0"/>
        <v>81.761428571428567</v>
      </c>
      <c r="X6" s="82">
        <f t="shared" si="0"/>
        <v>34.349223964285713</v>
      </c>
      <c r="Y6" s="82">
        <f t="shared" si="0"/>
        <v>43.184285714285714</v>
      </c>
      <c r="Z6" s="82">
        <f t="shared" si="0"/>
        <v>37.041428571428568</v>
      </c>
      <c r="AA6" s="82">
        <f t="shared" si="0"/>
        <v>49.388571428571424</v>
      </c>
      <c r="AB6" s="82">
        <f t="shared" si="0"/>
        <v>44.72</v>
      </c>
      <c r="AC6" s="82">
        <f t="shared" si="0"/>
        <v>0</v>
      </c>
      <c r="AD6" s="82">
        <f t="shared" si="0"/>
        <v>0</v>
      </c>
      <c r="AE6" s="82">
        <f t="shared" si="0"/>
        <v>128.07857142857145</v>
      </c>
      <c r="AF6" s="82">
        <f t="shared" si="0"/>
        <v>0</v>
      </c>
      <c r="AG6" s="82">
        <f t="shared" si="0"/>
        <v>0</v>
      </c>
      <c r="AH6" s="82">
        <f t="shared" si="0"/>
        <v>97.18</v>
      </c>
      <c r="AJ6" s="84">
        <v>0.3</v>
      </c>
      <c r="AK6" s="84">
        <v>0.3</v>
      </c>
      <c r="AL6" s="84">
        <v>0.3</v>
      </c>
      <c r="AM6" s="84">
        <v>0.3</v>
      </c>
      <c r="AN6" s="84">
        <v>0.3</v>
      </c>
      <c r="AO6" s="84">
        <v>0.3</v>
      </c>
      <c r="AP6" s="84">
        <v>0.3</v>
      </c>
      <c r="AQ6" s="84">
        <v>0.3</v>
      </c>
      <c r="AR6" s="84">
        <v>0.3</v>
      </c>
      <c r="AS6" s="84">
        <v>0.3</v>
      </c>
      <c r="AT6" s="84">
        <v>0.3</v>
      </c>
      <c r="AU6" s="84">
        <v>0.3</v>
      </c>
      <c r="AV6" s="84">
        <v>0.3</v>
      </c>
      <c r="AW6" s="84">
        <v>0.3</v>
      </c>
      <c r="AX6" s="84">
        <v>0.3</v>
      </c>
      <c r="AY6" s="84">
        <v>0.3</v>
      </c>
      <c r="AZ6" s="84">
        <v>0.3</v>
      </c>
      <c r="BA6" s="84">
        <v>0.3</v>
      </c>
      <c r="BB6" s="84">
        <v>0.3</v>
      </c>
      <c r="BC6" s="84">
        <v>0.3</v>
      </c>
      <c r="BD6" s="84">
        <v>0.3</v>
      </c>
      <c r="BE6" s="84">
        <v>0.3</v>
      </c>
      <c r="BF6" s="84">
        <v>0.3</v>
      </c>
      <c r="BG6" s="84">
        <v>0.3</v>
      </c>
      <c r="BH6" s="84">
        <v>0.3</v>
      </c>
      <c r="BI6" s="84">
        <v>0.3</v>
      </c>
      <c r="BJ6" s="84">
        <v>0.3</v>
      </c>
      <c r="BK6" s="84">
        <v>0.3</v>
      </c>
      <c r="BL6" s="84">
        <v>0.3</v>
      </c>
      <c r="BM6" s="84">
        <v>0.3</v>
      </c>
      <c r="BN6" s="84">
        <v>0.3</v>
      </c>
      <c r="BO6" s="84">
        <v>0.3</v>
      </c>
      <c r="BP6" s="84">
        <v>0.3</v>
      </c>
      <c r="BR6" s="85">
        <f>'B2C_Unit Costs'!B7</f>
        <v>9.1300000000000008</v>
      </c>
      <c r="BS6" s="85">
        <f>'B2C_Unit Costs'!C7</f>
        <v>22.950516566026661</v>
      </c>
      <c r="BT6" s="85">
        <f>'B2C_Unit Costs'!D7</f>
        <v>22.724091250000004</v>
      </c>
      <c r="BU6" s="85">
        <f>'B2C_Unit Costs'!E7</f>
        <v>24.81488218609627</v>
      </c>
      <c r="BV6" s="85">
        <f>'B2C_Unit Costs'!F7</f>
        <v>29.609894048192771</v>
      </c>
      <c r="BW6" s="85">
        <f>'B2C_Unit Costs'!G7</f>
        <v>29.996183064285717</v>
      </c>
      <c r="BX6" s="85">
        <f>'B2C_Unit Costs'!H7</f>
        <v>31.386526175000004</v>
      </c>
      <c r="BY6" s="85">
        <f>'B2C_Unit Costs'!I7</f>
        <v>21.155897438933735</v>
      </c>
      <c r="BZ6" s="85">
        <f>'B2C_Unit Costs'!J7</f>
        <v>18.360999999999997</v>
      </c>
      <c r="CA6" s="85">
        <f>'B2C_Unit Costs'!K7</f>
        <v>20.510999999999996</v>
      </c>
      <c r="CB6" s="85">
        <f>'B2C_Unit Costs'!L7</f>
        <v>22.660999999999998</v>
      </c>
      <c r="CC6" s="85">
        <f>'B2C_Unit Costs'!M7</f>
        <v>21.585999999999999</v>
      </c>
      <c r="CD6" s="85">
        <f>'B2C_Unit Costs'!N7</f>
        <v>31.406570625000004</v>
      </c>
      <c r="CE6" s="85">
        <f>'B2C_Unit Costs'!O7</f>
        <v>45.365000000000002</v>
      </c>
      <c r="CF6" s="85">
        <f>'B2C_Unit Costs'!P7</f>
        <v>31.303999999999998</v>
      </c>
      <c r="CG6" s="85">
        <f>'B2C_Unit Costs'!Q7</f>
        <v>35.646999999999991</v>
      </c>
      <c r="CH6" s="85">
        <f>'B2C_Unit Costs'!R7</f>
        <v>21.585999999999999</v>
      </c>
      <c r="CI6" s="85">
        <f>'B2C_Unit Costs'!S7</f>
        <v>52.933</v>
      </c>
      <c r="CJ6" s="85">
        <f>'B2C_Unit Costs'!T7</f>
        <v>22.881079949999997</v>
      </c>
      <c r="CK6" s="85">
        <f>'B2C_Unit Costs'!U7</f>
        <v>26.279745124999998</v>
      </c>
      <c r="CL6" s="85">
        <f>'B2C_Unit Costs'!V7</f>
        <v>22.660999999999998</v>
      </c>
      <c r="CM6" s="85">
        <f>'B2C_Unit Costs'!W7</f>
        <v>57.232999999999997</v>
      </c>
      <c r="CN6" s="85">
        <f>'B2C_Unit Costs'!X7</f>
        <v>24.044456774999997</v>
      </c>
      <c r="CO6" s="85">
        <f>'B2C_Unit Costs'!Y7</f>
        <v>30.228999999999999</v>
      </c>
      <c r="CP6" s="85">
        <f>'B2C_Unit Costs'!Z7</f>
        <v>25.928999999999998</v>
      </c>
      <c r="CQ6" s="85">
        <f>'B2C_Unit Costs'!AA7</f>
        <v>34.571999999999996</v>
      </c>
      <c r="CR6" s="85">
        <f>'B2C_Unit Costs'!AB7</f>
        <v>31.303999999999998</v>
      </c>
      <c r="CS6" s="85">
        <f>'B2C_Unit Costs'!AC7</f>
        <v>0</v>
      </c>
      <c r="CT6" s="85">
        <f>'B2C_Unit Costs'!AD7</f>
        <v>0</v>
      </c>
      <c r="CU6" s="85">
        <f>'B2C_Unit Costs'!AE7</f>
        <v>89.655000000000001</v>
      </c>
      <c r="CV6" s="85">
        <f>'B2C_Unit Costs'!AF7</f>
        <v>0</v>
      </c>
      <c r="CW6" s="85">
        <f>'B2C_Unit Costs'!AG7</f>
        <v>0</v>
      </c>
      <c r="CX6" s="85">
        <f>'B2C_Unit Costs'!AH7</f>
        <v>68.025999999999996</v>
      </c>
    </row>
    <row r="7" spans="1:102" s="83" customFormat="1">
      <c r="A7" s="81" t="s">
        <v>227</v>
      </c>
      <c r="B7" s="82">
        <f t="shared" ref="B7:B13" si="1">BR7/(1-AJ7)</f>
        <v>13.571428571428573</v>
      </c>
      <c r="C7" s="82">
        <f t="shared" si="0"/>
        <v>33.315023665752378</v>
      </c>
      <c r="D7" s="82">
        <f t="shared" si="0"/>
        <v>34.834416071428578</v>
      </c>
      <c r="E7" s="82">
        <f t="shared" si="0"/>
        <v>36.96751866967444</v>
      </c>
      <c r="F7" s="82">
        <f t="shared" si="0"/>
        <v>42.828420068846818</v>
      </c>
      <c r="G7" s="82">
        <f t="shared" si="0"/>
        <v>45.260727992711374</v>
      </c>
      <c r="H7" s="82">
        <f t="shared" si="0"/>
        <v>48.437894535714292</v>
      </c>
      <c r="I7" s="82">
        <f t="shared" si="0"/>
        <v>32.447483050886035</v>
      </c>
      <c r="J7" s="82">
        <f t="shared" si="0"/>
        <v>26.229999999999997</v>
      </c>
      <c r="K7" s="82">
        <f t="shared" si="0"/>
        <v>29.301428571428566</v>
      </c>
      <c r="L7" s="82">
        <f t="shared" si="0"/>
        <v>32.372857142857143</v>
      </c>
      <c r="M7" s="82">
        <f t="shared" si="0"/>
        <v>30.837142857142858</v>
      </c>
      <c r="N7" s="82">
        <f t="shared" si="0"/>
        <v>45.395100892857151</v>
      </c>
      <c r="O7" s="82">
        <f t="shared" si="0"/>
        <v>66.342857142857142</v>
      </c>
      <c r="P7" s="82">
        <f t="shared" si="0"/>
        <v>44.72</v>
      </c>
      <c r="Q7" s="82">
        <f t="shared" si="0"/>
        <v>50.924285714285702</v>
      </c>
      <c r="R7" s="82">
        <f t="shared" si="0"/>
        <v>30.837142857142858</v>
      </c>
      <c r="S7" s="82">
        <f t="shared" si="0"/>
        <v>75.618571428571428</v>
      </c>
      <c r="T7" s="82">
        <f t="shared" si="0"/>
        <v>33.215828500000001</v>
      </c>
      <c r="U7" s="82">
        <f t="shared" si="0"/>
        <v>38.071064464285719</v>
      </c>
      <c r="V7" s="82">
        <f t="shared" si="0"/>
        <v>32.372857142857143</v>
      </c>
      <c r="W7" s="82">
        <f t="shared" si="0"/>
        <v>101.8485714285714</v>
      </c>
      <c r="X7" s="82">
        <f t="shared" si="0"/>
        <v>35.98350967857143</v>
      </c>
      <c r="Y7" s="82">
        <f t="shared" si="0"/>
        <v>43.184285714285714</v>
      </c>
      <c r="Z7" s="82">
        <f t="shared" si="0"/>
        <v>37.041428571428568</v>
      </c>
      <c r="AA7" s="82">
        <f t="shared" si="0"/>
        <v>49.388571428571424</v>
      </c>
      <c r="AB7" s="82">
        <f t="shared" si="0"/>
        <v>44.72</v>
      </c>
      <c r="AC7" s="82">
        <f t="shared" si="0"/>
        <v>0</v>
      </c>
      <c r="AD7" s="82">
        <f t="shared" si="0"/>
        <v>0</v>
      </c>
      <c r="AE7" s="82">
        <f t="shared" si="0"/>
        <v>128.07857142857145</v>
      </c>
      <c r="AF7" s="82">
        <f t="shared" si="0"/>
        <v>0</v>
      </c>
      <c r="AG7" s="82">
        <f t="shared" si="0"/>
        <v>0</v>
      </c>
      <c r="AH7" s="82">
        <f t="shared" si="0"/>
        <v>126.54285714285714</v>
      </c>
      <c r="AJ7" s="84">
        <v>0.3</v>
      </c>
      <c r="AK7" s="84">
        <v>0.3</v>
      </c>
      <c r="AL7" s="84">
        <v>0.3</v>
      </c>
      <c r="AM7" s="84">
        <v>0.3</v>
      </c>
      <c r="AN7" s="84">
        <v>0.3</v>
      </c>
      <c r="AO7" s="84">
        <v>0.3</v>
      </c>
      <c r="AP7" s="84">
        <v>0.3</v>
      </c>
      <c r="AQ7" s="84">
        <v>0.3</v>
      </c>
      <c r="AR7" s="84">
        <v>0.3</v>
      </c>
      <c r="AS7" s="84">
        <v>0.3</v>
      </c>
      <c r="AT7" s="84">
        <v>0.3</v>
      </c>
      <c r="AU7" s="84">
        <v>0.3</v>
      </c>
      <c r="AV7" s="84">
        <v>0.3</v>
      </c>
      <c r="AW7" s="84">
        <v>0.3</v>
      </c>
      <c r="AX7" s="84">
        <v>0.3</v>
      </c>
      <c r="AY7" s="84">
        <v>0.3</v>
      </c>
      <c r="AZ7" s="84">
        <v>0.3</v>
      </c>
      <c r="BA7" s="84">
        <v>0.3</v>
      </c>
      <c r="BB7" s="84">
        <v>0.3</v>
      </c>
      <c r="BC7" s="84">
        <v>0.3</v>
      </c>
      <c r="BD7" s="84">
        <v>0.3</v>
      </c>
      <c r="BE7" s="84">
        <v>0.3</v>
      </c>
      <c r="BF7" s="84">
        <v>0.3</v>
      </c>
      <c r="BG7" s="84">
        <v>0.3</v>
      </c>
      <c r="BH7" s="84">
        <v>0.3</v>
      </c>
      <c r="BI7" s="84">
        <v>0.3</v>
      </c>
      <c r="BJ7" s="84">
        <v>0.3</v>
      </c>
      <c r="BK7" s="84">
        <v>0.3</v>
      </c>
      <c r="BL7" s="84">
        <v>0.3</v>
      </c>
      <c r="BM7" s="84">
        <v>0.3</v>
      </c>
      <c r="BN7" s="84">
        <v>0.3</v>
      </c>
      <c r="BO7" s="84">
        <v>0.3</v>
      </c>
      <c r="BP7" s="84">
        <v>0.3</v>
      </c>
      <c r="BR7" s="85">
        <f>'B2C_Unit Costs'!B8</f>
        <v>9.5</v>
      </c>
      <c r="BS7" s="85">
        <f>'B2C_Unit Costs'!C8</f>
        <v>23.320516566026662</v>
      </c>
      <c r="BT7" s="85">
        <f>'B2C_Unit Costs'!D8</f>
        <v>24.384091250000001</v>
      </c>
      <c r="BU7" s="85">
        <f>'B2C_Unit Costs'!E8</f>
        <v>25.877263068772109</v>
      </c>
      <c r="BV7" s="85">
        <f>'B2C_Unit Costs'!F8</f>
        <v>29.979894048192772</v>
      </c>
      <c r="BW7" s="85">
        <f>'B2C_Unit Costs'!G8</f>
        <v>31.682509594897958</v>
      </c>
      <c r="BX7" s="85">
        <f>'B2C_Unit Costs'!H8</f>
        <v>33.906526175000003</v>
      </c>
      <c r="BY7" s="85">
        <f>'B2C_Unit Costs'!I8</f>
        <v>22.713238135620223</v>
      </c>
      <c r="BZ7" s="85">
        <f>'B2C_Unit Costs'!J8</f>
        <v>18.360999999999997</v>
      </c>
      <c r="CA7" s="85">
        <f>'B2C_Unit Costs'!K8</f>
        <v>20.510999999999996</v>
      </c>
      <c r="CB7" s="85">
        <f>'B2C_Unit Costs'!L8</f>
        <v>22.660999999999998</v>
      </c>
      <c r="CC7" s="85">
        <f>'B2C_Unit Costs'!M8</f>
        <v>21.585999999999999</v>
      </c>
      <c r="CD7" s="85">
        <f>'B2C_Unit Costs'!N8</f>
        <v>31.776570625000002</v>
      </c>
      <c r="CE7" s="85">
        <f>'B2C_Unit Costs'!O8</f>
        <v>46.44</v>
      </c>
      <c r="CF7" s="85">
        <f>'B2C_Unit Costs'!P8</f>
        <v>31.303999999999998</v>
      </c>
      <c r="CG7" s="85">
        <f>'B2C_Unit Costs'!Q8</f>
        <v>35.646999999999991</v>
      </c>
      <c r="CH7" s="85">
        <f>'B2C_Unit Costs'!R8</f>
        <v>21.585999999999999</v>
      </c>
      <c r="CI7" s="85">
        <f>'B2C_Unit Costs'!S8</f>
        <v>52.933</v>
      </c>
      <c r="CJ7" s="85">
        <f>'B2C_Unit Costs'!T8</f>
        <v>23.251079950000001</v>
      </c>
      <c r="CK7" s="85">
        <f>'B2C_Unit Costs'!U8</f>
        <v>26.649745125000003</v>
      </c>
      <c r="CL7" s="85">
        <f>'B2C_Unit Costs'!V8</f>
        <v>22.660999999999998</v>
      </c>
      <c r="CM7" s="85">
        <f>'B2C_Unit Costs'!W8</f>
        <v>71.293999999999983</v>
      </c>
      <c r="CN7" s="85">
        <f>'B2C_Unit Costs'!X8</f>
        <v>25.188456774999999</v>
      </c>
      <c r="CO7" s="85">
        <f>'B2C_Unit Costs'!Y8</f>
        <v>30.228999999999999</v>
      </c>
      <c r="CP7" s="85">
        <f>'B2C_Unit Costs'!Z8</f>
        <v>25.928999999999998</v>
      </c>
      <c r="CQ7" s="85">
        <f>'B2C_Unit Costs'!AA8</f>
        <v>34.571999999999996</v>
      </c>
      <c r="CR7" s="85">
        <f>'B2C_Unit Costs'!AB8</f>
        <v>31.303999999999998</v>
      </c>
      <c r="CS7" s="85">
        <f>'B2C_Unit Costs'!AC8</f>
        <v>0</v>
      </c>
      <c r="CT7" s="85">
        <f>'B2C_Unit Costs'!AD8</f>
        <v>0</v>
      </c>
      <c r="CU7" s="85">
        <f>'B2C_Unit Costs'!AE8</f>
        <v>89.655000000000001</v>
      </c>
      <c r="CV7" s="85">
        <f>'B2C_Unit Costs'!AF8</f>
        <v>0</v>
      </c>
      <c r="CW7" s="85">
        <f>'B2C_Unit Costs'!AG8</f>
        <v>0</v>
      </c>
      <c r="CX7" s="85">
        <f>'B2C_Unit Costs'!AH8</f>
        <v>88.58</v>
      </c>
    </row>
    <row r="8" spans="1:102" s="83" customFormat="1">
      <c r="A8" s="81" t="s">
        <v>228</v>
      </c>
      <c r="B8" s="82">
        <f t="shared" si="1"/>
        <v>13.742857142857142</v>
      </c>
      <c r="C8" s="82">
        <f t="shared" si="0"/>
        <v>33.486452237180941</v>
      </c>
      <c r="D8" s="82">
        <f t="shared" si="0"/>
        <v>35.005844642857141</v>
      </c>
      <c r="E8" s="82">
        <f t="shared" si="0"/>
        <v>37.978196795861606</v>
      </c>
      <c r="F8" s="82">
        <f t="shared" si="0"/>
        <v>42.999848640275388</v>
      </c>
      <c r="G8" s="82">
        <f t="shared" si="0"/>
        <v>47.93944519387756</v>
      </c>
      <c r="H8" s="82">
        <f t="shared" si="0"/>
        <v>57.823608821428579</v>
      </c>
      <c r="I8" s="82">
        <f t="shared" si="0"/>
        <v>32.618911622314606</v>
      </c>
      <c r="J8" s="82">
        <f t="shared" si="0"/>
        <v>43.184285714285714</v>
      </c>
      <c r="K8" s="82">
        <f t="shared" si="0"/>
        <v>60.2</v>
      </c>
      <c r="L8" s="82">
        <f t="shared" si="0"/>
        <v>61.735714285714295</v>
      </c>
      <c r="M8" s="82">
        <f t="shared" si="0"/>
        <v>53.995714285714286</v>
      </c>
      <c r="N8" s="82">
        <f t="shared" si="0"/>
        <v>45.566529464285715</v>
      </c>
      <c r="O8" s="82">
        <f t="shared" si="0"/>
        <v>115.73142857142858</v>
      </c>
      <c r="P8" s="82">
        <f t="shared" si="0"/>
        <v>78.69</v>
      </c>
      <c r="Q8" s="82">
        <f t="shared" si="0"/>
        <v>114.19571428571429</v>
      </c>
      <c r="R8" s="82">
        <f t="shared" si="0"/>
        <v>53.995714285714286</v>
      </c>
      <c r="S8" s="82">
        <f t="shared" si="0"/>
        <v>123.41000000000001</v>
      </c>
      <c r="T8" s="82">
        <f t="shared" si="0"/>
        <v>33.387257071428571</v>
      </c>
      <c r="U8" s="82">
        <f t="shared" si="0"/>
        <v>38.24249303571429</v>
      </c>
      <c r="V8" s="82">
        <f t="shared" si="0"/>
        <v>53.995714285714286</v>
      </c>
      <c r="W8" s="82">
        <f t="shared" si="0"/>
        <v>182.07428571428574</v>
      </c>
      <c r="X8" s="82">
        <f t="shared" si="0"/>
        <v>38.059223964285721</v>
      </c>
      <c r="Y8" s="82">
        <f t="shared" si="0"/>
        <v>106.45571428571428</v>
      </c>
      <c r="Z8" s="82">
        <f t="shared" si="0"/>
        <v>67.878571428571433</v>
      </c>
      <c r="AA8" s="82">
        <f t="shared" si="0"/>
        <v>87.965714285714299</v>
      </c>
      <c r="AB8" s="82">
        <f t="shared" si="0"/>
        <v>80.22571428571429</v>
      </c>
      <c r="AC8" s="82">
        <f t="shared" si="0"/>
        <v>0</v>
      </c>
      <c r="AD8" s="82">
        <f t="shared" si="0"/>
        <v>0</v>
      </c>
      <c r="AE8" s="82">
        <f t="shared" si="0"/>
        <v>178.94142857142856</v>
      </c>
      <c r="AF8" s="82">
        <f t="shared" si="0"/>
        <v>0</v>
      </c>
      <c r="AG8" s="82">
        <f t="shared" si="0"/>
        <v>0</v>
      </c>
      <c r="AH8" s="82">
        <f t="shared" si="0"/>
        <v>234.53428571428569</v>
      </c>
      <c r="AJ8" s="84">
        <v>0.3</v>
      </c>
      <c r="AK8" s="84">
        <v>0.3</v>
      </c>
      <c r="AL8" s="84">
        <v>0.3</v>
      </c>
      <c r="AM8" s="84">
        <v>0.3</v>
      </c>
      <c r="AN8" s="84">
        <v>0.3</v>
      </c>
      <c r="AO8" s="84">
        <v>0.3</v>
      </c>
      <c r="AP8" s="84">
        <v>0.3</v>
      </c>
      <c r="AQ8" s="84">
        <v>0.3</v>
      </c>
      <c r="AR8" s="84">
        <v>0.3</v>
      </c>
      <c r="AS8" s="84">
        <v>0.3</v>
      </c>
      <c r="AT8" s="84">
        <v>0.3</v>
      </c>
      <c r="AU8" s="84">
        <v>0.3</v>
      </c>
      <c r="AV8" s="84">
        <v>0.3</v>
      </c>
      <c r="AW8" s="84">
        <v>0.3</v>
      </c>
      <c r="AX8" s="84">
        <v>0.3</v>
      </c>
      <c r="AY8" s="84">
        <v>0.3</v>
      </c>
      <c r="AZ8" s="84">
        <v>0.3</v>
      </c>
      <c r="BA8" s="84">
        <v>0.3</v>
      </c>
      <c r="BB8" s="84">
        <v>0.3</v>
      </c>
      <c r="BC8" s="84">
        <v>0.3</v>
      </c>
      <c r="BD8" s="84">
        <v>0.3</v>
      </c>
      <c r="BE8" s="84">
        <v>0.3</v>
      </c>
      <c r="BF8" s="84">
        <v>0.3</v>
      </c>
      <c r="BG8" s="84">
        <v>0.3</v>
      </c>
      <c r="BH8" s="84">
        <v>0.3</v>
      </c>
      <c r="BI8" s="84">
        <v>0.3</v>
      </c>
      <c r="BJ8" s="84">
        <v>0.3</v>
      </c>
      <c r="BK8" s="84">
        <v>0.3</v>
      </c>
      <c r="BL8" s="84">
        <v>0.3</v>
      </c>
      <c r="BM8" s="84">
        <v>0.3</v>
      </c>
      <c r="BN8" s="84">
        <v>0.3</v>
      </c>
      <c r="BO8" s="84">
        <v>0.3</v>
      </c>
      <c r="BP8" s="84">
        <v>0.3</v>
      </c>
      <c r="BR8" s="85">
        <f>'B2C_Unit Costs'!B9</f>
        <v>9.6199999999999992</v>
      </c>
      <c r="BS8" s="85">
        <f>'B2C_Unit Costs'!C9</f>
        <v>23.440516566026659</v>
      </c>
      <c r="BT8" s="85">
        <f>'B2C_Unit Costs'!D9</f>
        <v>24.504091249999998</v>
      </c>
      <c r="BU8" s="85">
        <f>'B2C_Unit Costs'!E9</f>
        <v>26.584737757103124</v>
      </c>
      <c r="BV8" s="85">
        <f>'B2C_Unit Costs'!F9</f>
        <v>30.09989404819277</v>
      </c>
      <c r="BW8" s="85">
        <f>'B2C_Unit Costs'!G9</f>
        <v>33.557611635714288</v>
      </c>
      <c r="BX8" s="85">
        <f>'B2C_Unit Costs'!H9</f>
        <v>40.476526175000004</v>
      </c>
      <c r="BY8" s="85">
        <f>'B2C_Unit Costs'!I9</f>
        <v>22.833238135620221</v>
      </c>
      <c r="BZ8" s="85">
        <f>'B2C_Unit Costs'!J9</f>
        <v>30.228999999999999</v>
      </c>
      <c r="CA8" s="85">
        <f>'B2C_Unit Costs'!K9</f>
        <v>42.14</v>
      </c>
      <c r="CB8" s="85">
        <f>'B2C_Unit Costs'!L9</f>
        <v>43.215000000000003</v>
      </c>
      <c r="CC8" s="85">
        <f>'B2C_Unit Costs'!M9</f>
        <v>37.796999999999997</v>
      </c>
      <c r="CD8" s="85">
        <f>'B2C_Unit Costs'!N9</f>
        <v>31.896570624999999</v>
      </c>
      <c r="CE8" s="85">
        <f>'B2C_Unit Costs'!O9</f>
        <v>81.012</v>
      </c>
      <c r="CF8" s="85">
        <f>'B2C_Unit Costs'!P9</f>
        <v>55.082999999999998</v>
      </c>
      <c r="CG8" s="85">
        <f>'B2C_Unit Costs'!Q9</f>
        <v>79.936999999999998</v>
      </c>
      <c r="CH8" s="85">
        <f>'B2C_Unit Costs'!R9</f>
        <v>37.796999999999997</v>
      </c>
      <c r="CI8" s="85">
        <f>'B2C_Unit Costs'!S9</f>
        <v>86.387</v>
      </c>
      <c r="CJ8" s="85">
        <f>'B2C_Unit Costs'!T9</f>
        <v>23.371079949999999</v>
      </c>
      <c r="CK8" s="85">
        <f>'B2C_Unit Costs'!U9</f>
        <v>26.769745125</v>
      </c>
      <c r="CL8" s="85">
        <f>'B2C_Unit Costs'!V9</f>
        <v>37.796999999999997</v>
      </c>
      <c r="CM8" s="85">
        <f>'B2C_Unit Costs'!W9</f>
        <v>127.452</v>
      </c>
      <c r="CN8" s="85">
        <f>'B2C_Unit Costs'!X9</f>
        <v>26.641456775000002</v>
      </c>
      <c r="CO8" s="85">
        <f>'B2C_Unit Costs'!Y9</f>
        <v>74.518999999999991</v>
      </c>
      <c r="CP8" s="85">
        <f>'B2C_Unit Costs'!Z9</f>
        <v>47.515000000000001</v>
      </c>
      <c r="CQ8" s="85">
        <f>'B2C_Unit Costs'!AA9</f>
        <v>61.576000000000001</v>
      </c>
      <c r="CR8" s="85">
        <f>'B2C_Unit Costs'!AB9</f>
        <v>56.158000000000001</v>
      </c>
      <c r="CS8" s="85">
        <f>'B2C_Unit Costs'!AC9</f>
        <v>0</v>
      </c>
      <c r="CT8" s="85">
        <f>'B2C_Unit Costs'!AD9</f>
        <v>0</v>
      </c>
      <c r="CU8" s="85">
        <f>'B2C_Unit Costs'!AE9</f>
        <v>125.25899999999999</v>
      </c>
      <c r="CV8" s="85">
        <f>'B2C_Unit Costs'!AF9</f>
        <v>0</v>
      </c>
      <c r="CW8" s="85">
        <f>'B2C_Unit Costs'!AG9</f>
        <v>0</v>
      </c>
      <c r="CX8" s="85">
        <f>'B2C_Unit Costs'!AH9</f>
        <v>164.17399999999998</v>
      </c>
    </row>
    <row r="9" spans="1:102" s="83" customFormat="1">
      <c r="A9" s="81" t="s">
        <v>229</v>
      </c>
      <c r="B9" s="82">
        <f t="shared" si="1"/>
        <v>13.742857142857142</v>
      </c>
      <c r="C9" s="82">
        <f t="shared" si="0"/>
        <v>33.486452237180941</v>
      </c>
      <c r="D9" s="82">
        <f t="shared" si="0"/>
        <v>37.462987500000004</v>
      </c>
      <c r="E9" s="82">
        <f t="shared" si="0"/>
        <v>40.450985662561045</v>
      </c>
      <c r="F9" s="82">
        <f t="shared" si="0"/>
        <v>45.466859541021229</v>
      </c>
      <c r="G9" s="82">
        <f t="shared" si="0"/>
        <v>57.467141986880478</v>
      </c>
      <c r="H9" s="82">
        <f t="shared" si="0"/>
        <v>73.18075167857144</v>
      </c>
      <c r="I9" s="82">
        <f t="shared" si="0"/>
        <v>32.618911622314606</v>
      </c>
      <c r="J9" s="82">
        <f t="shared" si="0"/>
        <v>43.184285714285714</v>
      </c>
      <c r="K9" s="82">
        <f t="shared" si="0"/>
        <v>60.2</v>
      </c>
      <c r="L9" s="82">
        <f t="shared" si="0"/>
        <v>61.735714285714295</v>
      </c>
      <c r="M9" s="82">
        <f t="shared" si="0"/>
        <v>53.995714285714286</v>
      </c>
      <c r="N9" s="82">
        <f t="shared" si="0"/>
        <v>45.566529464285715</v>
      </c>
      <c r="O9" s="82">
        <f t="shared" si="0"/>
        <v>115.73142857142858</v>
      </c>
      <c r="P9" s="82">
        <f t="shared" si="0"/>
        <v>78.69</v>
      </c>
      <c r="Q9" s="82">
        <f t="shared" si="0"/>
        <v>114.19571428571429</v>
      </c>
      <c r="R9" s="82">
        <f t="shared" si="0"/>
        <v>53.995714285714286</v>
      </c>
      <c r="S9" s="82">
        <f t="shared" si="0"/>
        <v>123.41000000000001</v>
      </c>
      <c r="T9" s="82">
        <f t="shared" si="0"/>
        <v>33.387257071428571</v>
      </c>
      <c r="U9" s="82">
        <f t="shared" si="0"/>
        <v>38.24249303571429</v>
      </c>
      <c r="V9" s="82">
        <f t="shared" si="0"/>
        <v>53.995714285714286</v>
      </c>
      <c r="W9" s="82">
        <f t="shared" si="0"/>
        <v>182.07428571428574</v>
      </c>
      <c r="X9" s="82">
        <f t="shared" si="0"/>
        <v>42.420652535714289</v>
      </c>
      <c r="Y9" s="82">
        <f t="shared" si="0"/>
        <v>106.45571428571428</v>
      </c>
      <c r="Z9" s="82">
        <f t="shared" si="0"/>
        <v>67.878571428571433</v>
      </c>
      <c r="AA9" s="82">
        <f t="shared" si="0"/>
        <v>87.965714285714299</v>
      </c>
      <c r="AB9" s="82">
        <f t="shared" si="0"/>
        <v>80.22571428571429</v>
      </c>
      <c r="AC9" s="82">
        <f t="shared" si="0"/>
        <v>0</v>
      </c>
      <c r="AD9" s="82">
        <f t="shared" si="0"/>
        <v>0</v>
      </c>
      <c r="AE9" s="82">
        <f t="shared" si="0"/>
        <v>178.94142857142856</v>
      </c>
      <c r="AF9" s="82">
        <f t="shared" si="0"/>
        <v>0</v>
      </c>
      <c r="AG9" s="82">
        <f t="shared" si="0"/>
        <v>0</v>
      </c>
      <c r="AH9" s="82">
        <f t="shared" si="0"/>
        <v>234.53428571428569</v>
      </c>
      <c r="AJ9" s="84">
        <v>0.3</v>
      </c>
      <c r="AK9" s="84">
        <v>0.3</v>
      </c>
      <c r="AL9" s="84">
        <v>0.3</v>
      </c>
      <c r="AM9" s="84">
        <v>0.3</v>
      </c>
      <c r="AN9" s="84">
        <v>0.3</v>
      </c>
      <c r="AO9" s="84">
        <v>0.3</v>
      </c>
      <c r="AP9" s="84">
        <v>0.3</v>
      </c>
      <c r="AQ9" s="84">
        <v>0.3</v>
      </c>
      <c r="AR9" s="84">
        <v>0.3</v>
      </c>
      <c r="AS9" s="84">
        <v>0.3</v>
      </c>
      <c r="AT9" s="84">
        <v>0.3</v>
      </c>
      <c r="AU9" s="84">
        <v>0.3</v>
      </c>
      <c r="AV9" s="84">
        <v>0.3</v>
      </c>
      <c r="AW9" s="84">
        <v>0.3</v>
      </c>
      <c r="AX9" s="84">
        <v>0.3</v>
      </c>
      <c r="AY9" s="84">
        <v>0.3</v>
      </c>
      <c r="AZ9" s="84">
        <v>0.3</v>
      </c>
      <c r="BA9" s="84">
        <v>0.3</v>
      </c>
      <c r="BB9" s="84">
        <v>0.3</v>
      </c>
      <c r="BC9" s="84">
        <v>0.3</v>
      </c>
      <c r="BD9" s="84">
        <v>0.3</v>
      </c>
      <c r="BE9" s="84">
        <v>0.3</v>
      </c>
      <c r="BF9" s="84">
        <v>0.3</v>
      </c>
      <c r="BG9" s="84">
        <v>0.3</v>
      </c>
      <c r="BH9" s="84">
        <v>0.3</v>
      </c>
      <c r="BI9" s="84">
        <v>0.3</v>
      </c>
      <c r="BJ9" s="84">
        <v>0.3</v>
      </c>
      <c r="BK9" s="84">
        <v>0.3</v>
      </c>
      <c r="BL9" s="84">
        <v>0.3</v>
      </c>
      <c r="BM9" s="84">
        <v>0.3</v>
      </c>
      <c r="BN9" s="84">
        <v>0.3</v>
      </c>
      <c r="BO9" s="84">
        <v>0.3</v>
      </c>
      <c r="BP9" s="84">
        <v>0.3</v>
      </c>
      <c r="BR9" s="85">
        <f>'B2C_Unit Costs'!B10</f>
        <v>9.6199999999999992</v>
      </c>
      <c r="BS9" s="85">
        <f>'B2C_Unit Costs'!C10</f>
        <v>23.440516566026659</v>
      </c>
      <c r="BT9" s="85">
        <f>'B2C_Unit Costs'!D10</f>
        <v>26.224091250000001</v>
      </c>
      <c r="BU9" s="85">
        <f>'B2C_Unit Costs'!E10</f>
        <v>28.315689963792728</v>
      </c>
      <c r="BV9" s="85">
        <f>'B2C_Unit Costs'!F10</f>
        <v>31.826801678714858</v>
      </c>
      <c r="BW9" s="85">
        <f>'B2C_Unit Costs'!G10</f>
        <v>40.226999390816331</v>
      </c>
      <c r="BX9" s="85">
        <f>'B2C_Unit Costs'!H10</f>
        <v>51.226526175000004</v>
      </c>
      <c r="BY9" s="85">
        <f>'B2C_Unit Costs'!I10</f>
        <v>22.833238135620221</v>
      </c>
      <c r="BZ9" s="85">
        <f>'B2C_Unit Costs'!J10</f>
        <v>30.228999999999999</v>
      </c>
      <c r="CA9" s="85">
        <f>'B2C_Unit Costs'!K10</f>
        <v>42.14</v>
      </c>
      <c r="CB9" s="85">
        <f>'B2C_Unit Costs'!L10</f>
        <v>43.215000000000003</v>
      </c>
      <c r="CC9" s="85">
        <f>'B2C_Unit Costs'!M10</f>
        <v>37.796999999999997</v>
      </c>
      <c r="CD9" s="85">
        <f>'B2C_Unit Costs'!N10</f>
        <v>31.896570624999999</v>
      </c>
      <c r="CE9" s="85">
        <f>'B2C_Unit Costs'!O10</f>
        <v>81.012</v>
      </c>
      <c r="CF9" s="85">
        <f>'B2C_Unit Costs'!P10</f>
        <v>55.082999999999998</v>
      </c>
      <c r="CG9" s="85">
        <f>'B2C_Unit Costs'!Q10</f>
        <v>79.936999999999998</v>
      </c>
      <c r="CH9" s="85">
        <f>'B2C_Unit Costs'!R10</f>
        <v>37.796999999999997</v>
      </c>
      <c r="CI9" s="85">
        <f>'B2C_Unit Costs'!S10</f>
        <v>86.387</v>
      </c>
      <c r="CJ9" s="85">
        <f>'B2C_Unit Costs'!T10</f>
        <v>23.371079949999999</v>
      </c>
      <c r="CK9" s="85">
        <f>'B2C_Unit Costs'!U10</f>
        <v>26.769745125</v>
      </c>
      <c r="CL9" s="85">
        <f>'B2C_Unit Costs'!V10</f>
        <v>37.796999999999997</v>
      </c>
      <c r="CM9" s="85">
        <f>'B2C_Unit Costs'!W10</f>
        <v>127.452</v>
      </c>
      <c r="CN9" s="85">
        <f>'B2C_Unit Costs'!X10</f>
        <v>29.694456774999999</v>
      </c>
      <c r="CO9" s="85">
        <f>'B2C_Unit Costs'!Y10</f>
        <v>74.518999999999991</v>
      </c>
      <c r="CP9" s="85">
        <f>'B2C_Unit Costs'!Z10</f>
        <v>47.515000000000001</v>
      </c>
      <c r="CQ9" s="85">
        <f>'B2C_Unit Costs'!AA10</f>
        <v>61.576000000000001</v>
      </c>
      <c r="CR9" s="85">
        <f>'B2C_Unit Costs'!AB10</f>
        <v>56.158000000000001</v>
      </c>
      <c r="CS9" s="85">
        <f>'B2C_Unit Costs'!AC10</f>
        <v>0</v>
      </c>
      <c r="CT9" s="85">
        <f>'B2C_Unit Costs'!AD10</f>
        <v>0</v>
      </c>
      <c r="CU9" s="85">
        <f>'B2C_Unit Costs'!AE10</f>
        <v>125.25899999999999</v>
      </c>
      <c r="CV9" s="85">
        <f>'B2C_Unit Costs'!AF10</f>
        <v>0</v>
      </c>
      <c r="CW9" s="85">
        <f>'B2C_Unit Costs'!AG10</f>
        <v>0</v>
      </c>
      <c r="CX9" s="85">
        <f>'B2C_Unit Costs'!AH10</f>
        <v>164.17399999999998</v>
      </c>
    </row>
    <row r="10" spans="1:102" s="83" customFormat="1">
      <c r="A10" s="81" t="s">
        <v>230</v>
      </c>
      <c r="B10" s="82">
        <f t="shared" si="1"/>
        <v>19.642857142857146</v>
      </c>
      <c r="C10" s="82">
        <f t="shared" si="0"/>
        <v>39.386452237180947</v>
      </c>
      <c r="D10" s="82">
        <f t="shared" si="0"/>
        <v>45.820130357142865</v>
      </c>
      <c r="E10" s="82">
        <f t="shared" si="0"/>
        <v>51.296563395959893</v>
      </c>
      <c r="F10" s="82">
        <f t="shared" si="0"/>
        <v>53.833870441767075</v>
      </c>
      <c r="G10" s="82">
        <f t="shared" si="0"/>
        <v>93.768016622448997</v>
      </c>
      <c r="H10" s="82">
        <f t="shared" si="0"/>
        <v>94.437894535714292</v>
      </c>
      <c r="I10" s="82">
        <f t="shared" si="0"/>
        <v>42.302744611755067</v>
      </c>
      <c r="J10" s="82">
        <f t="shared" si="0"/>
        <v>46.255714285714284</v>
      </c>
      <c r="K10" s="82">
        <f t="shared" si="0"/>
        <v>61.735714285714295</v>
      </c>
      <c r="L10" s="82">
        <f t="shared" si="0"/>
        <v>66.342857142857142</v>
      </c>
      <c r="M10" s="82">
        <f t="shared" si="0"/>
        <v>57.067142857142855</v>
      </c>
      <c r="N10" s="82">
        <f t="shared" si="0"/>
        <v>51.466529464285728</v>
      </c>
      <c r="O10" s="82">
        <f t="shared" si="0"/>
        <v>118.80285714285714</v>
      </c>
      <c r="P10" s="82">
        <f t="shared" si="0"/>
        <v>80.22571428571429</v>
      </c>
      <c r="Q10" s="82">
        <f t="shared" si="0"/>
        <v>117.26714285714284</v>
      </c>
      <c r="R10" s="82">
        <f t="shared" si="0"/>
        <v>55.531428571428563</v>
      </c>
      <c r="S10" s="82">
        <f t="shared" si="0"/>
        <v>124.94571428571427</v>
      </c>
      <c r="T10" s="82">
        <f t="shared" si="0"/>
        <v>39.287257071428577</v>
      </c>
      <c r="U10" s="82">
        <f t="shared" si="0"/>
        <v>44.142493035714296</v>
      </c>
      <c r="V10" s="82">
        <f t="shared" si="0"/>
        <v>57.067142857142855</v>
      </c>
      <c r="W10" s="82">
        <f t="shared" si="0"/>
        <v>279.25428571428574</v>
      </c>
      <c r="X10" s="82">
        <f t="shared" si="0"/>
        <v>55.93779539285714</v>
      </c>
      <c r="Y10" s="82">
        <f t="shared" si="0"/>
        <v>111.06285714285713</v>
      </c>
      <c r="Z10" s="82">
        <f t="shared" si="0"/>
        <v>72.485714285714295</v>
      </c>
      <c r="AA10" s="82">
        <f t="shared" si="0"/>
        <v>89.501428571428576</v>
      </c>
      <c r="AB10" s="82">
        <f t="shared" si="0"/>
        <v>81.761428571428567</v>
      </c>
      <c r="AC10" s="82">
        <f t="shared" si="0"/>
        <v>0</v>
      </c>
      <c r="AD10" s="82">
        <f t="shared" si="0"/>
        <v>0</v>
      </c>
      <c r="AE10" s="82">
        <f t="shared" si="0"/>
        <v>180.53857142857143</v>
      </c>
      <c r="AF10" s="82">
        <f t="shared" si="0"/>
        <v>0</v>
      </c>
      <c r="AG10" s="82">
        <f t="shared" si="0"/>
        <v>0</v>
      </c>
      <c r="AH10" s="82">
        <f t="shared" si="0"/>
        <v>413.47571428571428</v>
      </c>
      <c r="AJ10" s="84">
        <v>0.3</v>
      </c>
      <c r="AK10" s="84">
        <v>0.3</v>
      </c>
      <c r="AL10" s="84">
        <v>0.3</v>
      </c>
      <c r="AM10" s="84">
        <v>0.3</v>
      </c>
      <c r="AN10" s="84">
        <v>0.3</v>
      </c>
      <c r="AO10" s="84">
        <v>0.3</v>
      </c>
      <c r="AP10" s="84">
        <v>0.3</v>
      </c>
      <c r="AQ10" s="84">
        <v>0.3</v>
      </c>
      <c r="AR10" s="84">
        <v>0.3</v>
      </c>
      <c r="AS10" s="84">
        <v>0.3</v>
      </c>
      <c r="AT10" s="84">
        <v>0.3</v>
      </c>
      <c r="AU10" s="84">
        <v>0.3</v>
      </c>
      <c r="AV10" s="84">
        <v>0.3</v>
      </c>
      <c r="AW10" s="84">
        <v>0.3</v>
      </c>
      <c r="AX10" s="84">
        <v>0.3</v>
      </c>
      <c r="AY10" s="84">
        <v>0.3</v>
      </c>
      <c r="AZ10" s="84">
        <v>0.3</v>
      </c>
      <c r="BA10" s="84">
        <v>0.3</v>
      </c>
      <c r="BB10" s="84">
        <v>0.3</v>
      </c>
      <c r="BC10" s="84">
        <v>0.3</v>
      </c>
      <c r="BD10" s="84">
        <v>0.3</v>
      </c>
      <c r="BE10" s="84">
        <v>0.3</v>
      </c>
      <c r="BF10" s="84">
        <v>0.3</v>
      </c>
      <c r="BG10" s="84">
        <v>0.3</v>
      </c>
      <c r="BH10" s="84">
        <v>0.3</v>
      </c>
      <c r="BI10" s="84">
        <v>0.3</v>
      </c>
      <c r="BJ10" s="84">
        <v>0.3</v>
      </c>
      <c r="BK10" s="84">
        <v>0.3</v>
      </c>
      <c r="BL10" s="84">
        <v>0.3</v>
      </c>
      <c r="BM10" s="84">
        <v>0.3</v>
      </c>
      <c r="BN10" s="84">
        <v>0.3</v>
      </c>
      <c r="BO10" s="84">
        <v>0.3</v>
      </c>
      <c r="BP10" s="84">
        <v>0.3</v>
      </c>
      <c r="BR10" s="85">
        <f>'B2C_Unit Costs'!B11</f>
        <v>13.750000000000002</v>
      </c>
      <c r="BS10" s="85">
        <f>'B2C_Unit Costs'!C11</f>
        <v>27.570516566026662</v>
      </c>
      <c r="BT10" s="85">
        <f>'B2C_Unit Costs'!D11</f>
        <v>32.074091250000002</v>
      </c>
      <c r="BU10" s="85">
        <f>'B2C_Unit Costs'!E11</f>
        <v>35.907594377171925</v>
      </c>
      <c r="BV10" s="85">
        <f>'B2C_Unit Costs'!F11</f>
        <v>37.683709309236953</v>
      </c>
      <c r="BW10" s="85">
        <f>'B2C_Unit Costs'!G11</f>
        <v>65.637611635714293</v>
      </c>
      <c r="BX10" s="85">
        <f>'B2C_Unit Costs'!H11</f>
        <v>66.106526174999999</v>
      </c>
      <c r="BY10" s="85">
        <f>'B2C_Unit Costs'!I11</f>
        <v>29.611921228228546</v>
      </c>
      <c r="BZ10" s="85">
        <f>'B2C_Unit Costs'!J11</f>
        <v>32.378999999999998</v>
      </c>
      <c r="CA10" s="85">
        <f>'B2C_Unit Costs'!K11</f>
        <v>43.215000000000003</v>
      </c>
      <c r="CB10" s="85">
        <f>'B2C_Unit Costs'!L11</f>
        <v>46.44</v>
      </c>
      <c r="CC10" s="85">
        <f>'B2C_Unit Costs'!M11</f>
        <v>39.946999999999996</v>
      </c>
      <c r="CD10" s="85">
        <f>'B2C_Unit Costs'!N11</f>
        <v>36.026570625000005</v>
      </c>
      <c r="CE10" s="85">
        <f>'B2C_Unit Costs'!O11</f>
        <v>83.161999999999992</v>
      </c>
      <c r="CF10" s="85">
        <f>'B2C_Unit Costs'!P11</f>
        <v>56.158000000000001</v>
      </c>
      <c r="CG10" s="85">
        <f>'B2C_Unit Costs'!Q11</f>
        <v>82.086999999999989</v>
      </c>
      <c r="CH10" s="85">
        <f>'B2C_Unit Costs'!R11</f>
        <v>38.871999999999993</v>
      </c>
      <c r="CI10" s="85">
        <f>'B2C_Unit Costs'!S11</f>
        <v>87.461999999999989</v>
      </c>
      <c r="CJ10" s="85">
        <f>'B2C_Unit Costs'!T11</f>
        <v>27.501079950000005</v>
      </c>
      <c r="CK10" s="85">
        <f>'B2C_Unit Costs'!U11</f>
        <v>30.899745125000003</v>
      </c>
      <c r="CL10" s="85">
        <f>'B2C_Unit Costs'!V11</f>
        <v>39.946999999999996</v>
      </c>
      <c r="CM10" s="85">
        <f>'B2C_Unit Costs'!W11</f>
        <v>195.47800000000001</v>
      </c>
      <c r="CN10" s="85">
        <f>'B2C_Unit Costs'!X11</f>
        <v>39.156456774999995</v>
      </c>
      <c r="CO10" s="85">
        <f>'B2C_Unit Costs'!Y11</f>
        <v>77.743999999999986</v>
      </c>
      <c r="CP10" s="85">
        <f>'B2C_Unit Costs'!Z11</f>
        <v>50.74</v>
      </c>
      <c r="CQ10" s="85">
        <f>'B2C_Unit Costs'!AA11</f>
        <v>62.650999999999996</v>
      </c>
      <c r="CR10" s="85">
        <f>'B2C_Unit Costs'!AB11</f>
        <v>57.232999999999997</v>
      </c>
      <c r="CS10" s="85">
        <f>'B2C_Unit Costs'!AC11</f>
        <v>0</v>
      </c>
      <c r="CT10" s="85">
        <f>'B2C_Unit Costs'!AD11</f>
        <v>0</v>
      </c>
      <c r="CU10" s="85">
        <f>'B2C_Unit Costs'!AE11</f>
        <v>126.377</v>
      </c>
      <c r="CV10" s="85">
        <f>'B2C_Unit Costs'!AF11</f>
        <v>0</v>
      </c>
      <c r="CW10" s="85">
        <f>'B2C_Unit Costs'!AG11</f>
        <v>0</v>
      </c>
      <c r="CX10" s="85">
        <f>'B2C_Unit Costs'!AH11</f>
        <v>289.43299999999999</v>
      </c>
    </row>
    <row r="11" spans="1:102" s="83" customFormat="1">
      <c r="A11" s="81" t="s">
        <v>231</v>
      </c>
      <c r="B11" s="82">
        <f t="shared" si="1"/>
        <v>19.642857142857146</v>
      </c>
      <c r="C11" s="82">
        <f t="shared" si="0"/>
        <v>39.386452237180947</v>
      </c>
      <c r="D11" s="82">
        <f t="shared" si="0"/>
        <v>45.820130357142865</v>
      </c>
      <c r="E11" s="82">
        <f t="shared" si="0"/>
        <v>51.296563395959893</v>
      </c>
      <c r="F11" s="82">
        <f t="shared" si="0"/>
        <v>65.182120585197936</v>
      </c>
      <c r="G11" s="82">
        <f t="shared" si="0"/>
        <v>93.768016622448997</v>
      </c>
      <c r="H11" s="82">
        <f t="shared" si="0"/>
        <v>109.79503739285715</v>
      </c>
      <c r="I11" s="82">
        <f t="shared" si="0"/>
        <v>42.302744611755067</v>
      </c>
      <c r="J11" s="82">
        <f t="shared" si="0"/>
        <v>52.459999999999994</v>
      </c>
      <c r="K11" s="82">
        <f t="shared" si="0"/>
        <v>67.878571428571433</v>
      </c>
      <c r="L11" s="82">
        <f t="shared" si="0"/>
        <v>69.414285714285725</v>
      </c>
      <c r="M11" s="82">
        <f t="shared" si="0"/>
        <v>61.735714285714295</v>
      </c>
      <c r="N11" s="82">
        <f t="shared" si="0"/>
        <v>51.466529464285728</v>
      </c>
      <c r="O11" s="82">
        <f t="shared" si="0"/>
        <v>121.87428571428572</v>
      </c>
      <c r="P11" s="82">
        <f t="shared" si="0"/>
        <v>83.297142857142859</v>
      </c>
      <c r="Q11" s="82">
        <f t="shared" si="0"/>
        <v>118.80285714285714</v>
      </c>
      <c r="R11" s="82">
        <f t="shared" si="0"/>
        <v>61.735714285714295</v>
      </c>
      <c r="S11" s="82">
        <f t="shared" si="0"/>
        <v>128.07857142857145</v>
      </c>
      <c r="T11" s="82">
        <f t="shared" si="0"/>
        <v>39.287257071428577</v>
      </c>
      <c r="U11" s="82">
        <f t="shared" si="0"/>
        <v>44.142493035714296</v>
      </c>
      <c r="V11" s="82">
        <f t="shared" si="0"/>
        <v>63.271428571428572</v>
      </c>
      <c r="W11" s="82">
        <f t="shared" si="0"/>
        <v>384.1742857142857</v>
      </c>
      <c r="X11" s="82">
        <f t="shared" si="0"/>
        <v>55.93779539285714</v>
      </c>
      <c r="Y11" s="82">
        <f t="shared" si="0"/>
        <v>115.73142857142858</v>
      </c>
      <c r="Z11" s="82">
        <f t="shared" si="0"/>
        <v>75.618571428571428</v>
      </c>
      <c r="AA11" s="82">
        <f t="shared" si="0"/>
        <v>95.644285714285715</v>
      </c>
      <c r="AB11" s="82">
        <f t="shared" si="0"/>
        <v>86.43</v>
      </c>
      <c r="AC11" s="82">
        <f t="shared" si="0"/>
        <v>0</v>
      </c>
      <c r="AD11" s="82">
        <f t="shared" si="0"/>
        <v>0</v>
      </c>
      <c r="AE11" s="82">
        <f t="shared" si="0"/>
        <v>183.60999999999999</v>
      </c>
      <c r="AF11" s="82">
        <f t="shared" si="0"/>
        <v>0</v>
      </c>
      <c r="AG11" s="82">
        <f t="shared" si="0"/>
        <v>0</v>
      </c>
      <c r="AH11" s="82">
        <f t="shared" si="0"/>
        <v>594.01428571428573</v>
      </c>
      <c r="AJ11" s="84">
        <v>0.3</v>
      </c>
      <c r="AK11" s="84">
        <v>0.3</v>
      </c>
      <c r="AL11" s="84">
        <v>0.3</v>
      </c>
      <c r="AM11" s="84">
        <v>0.3</v>
      </c>
      <c r="AN11" s="84">
        <v>0.3</v>
      </c>
      <c r="AO11" s="84">
        <v>0.3</v>
      </c>
      <c r="AP11" s="84">
        <v>0.3</v>
      </c>
      <c r="AQ11" s="84">
        <v>0.3</v>
      </c>
      <c r="AR11" s="84">
        <v>0.3</v>
      </c>
      <c r="AS11" s="84">
        <v>0.3</v>
      </c>
      <c r="AT11" s="84">
        <v>0.3</v>
      </c>
      <c r="AU11" s="84">
        <v>0.3</v>
      </c>
      <c r="AV11" s="84">
        <v>0.3</v>
      </c>
      <c r="AW11" s="84">
        <v>0.3</v>
      </c>
      <c r="AX11" s="84">
        <v>0.3</v>
      </c>
      <c r="AY11" s="84">
        <v>0.3</v>
      </c>
      <c r="AZ11" s="84">
        <v>0.3</v>
      </c>
      <c r="BA11" s="84">
        <v>0.3</v>
      </c>
      <c r="BB11" s="84">
        <v>0.3</v>
      </c>
      <c r="BC11" s="84">
        <v>0.3</v>
      </c>
      <c r="BD11" s="84">
        <v>0.3</v>
      </c>
      <c r="BE11" s="84">
        <v>0.3</v>
      </c>
      <c r="BF11" s="84">
        <v>0.3</v>
      </c>
      <c r="BG11" s="84">
        <v>0.3</v>
      </c>
      <c r="BH11" s="84">
        <v>0.3</v>
      </c>
      <c r="BI11" s="84">
        <v>0.3</v>
      </c>
      <c r="BJ11" s="84">
        <v>0.3</v>
      </c>
      <c r="BK11" s="84">
        <v>0.3</v>
      </c>
      <c r="BL11" s="84">
        <v>0.3</v>
      </c>
      <c r="BM11" s="84">
        <v>0.3</v>
      </c>
      <c r="BN11" s="84">
        <v>0.3</v>
      </c>
      <c r="BO11" s="84">
        <v>0.3</v>
      </c>
      <c r="BP11" s="84">
        <v>0.3</v>
      </c>
      <c r="BR11" s="85">
        <f>'B2C_Unit Costs'!B12</f>
        <v>13.750000000000002</v>
      </c>
      <c r="BS11" s="85">
        <f>'B2C_Unit Costs'!C12</f>
        <v>27.570516566026662</v>
      </c>
      <c r="BT11" s="85">
        <f>'B2C_Unit Costs'!D12</f>
        <v>32.074091250000002</v>
      </c>
      <c r="BU11" s="85">
        <f>'B2C_Unit Costs'!E12</f>
        <v>35.907594377171925</v>
      </c>
      <c r="BV11" s="85">
        <f>'B2C_Unit Costs'!F12</f>
        <v>45.627484409638555</v>
      </c>
      <c r="BW11" s="85">
        <f>'B2C_Unit Costs'!G12</f>
        <v>65.637611635714293</v>
      </c>
      <c r="BX11" s="85">
        <f>'B2C_Unit Costs'!H12</f>
        <v>76.856526174999999</v>
      </c>
      <c r="BY11" s="85">
        <f>'B2C_Unit Costs'!I12</f>
        <v>29.611921228228546</v>
      </c>
      <c r="BZ11" s="85">
        <f>'B2C_Unit Costs'!J12</f>
        <v>36.721999999999994</v>
      </c>
      <c r="CA11" s="85">
        <f>'B2C_Unit Costs'!K12</f>
        <v>47.515000000000001</v>
      </c>
      <c r="CB11" s="85">
        <f>'B2C_Unit Costs'!L12</f>
        <v>48.59</v>
      </c>
      <c r="CC11" s="85">
        <f>'B2C_Unit Costs'!M12</f>
        <v>43.215000000000003</v>
      </c>
      <c r="CD11" s="85">
        <f>'B2C_Unit Costs'!N12</f>
        <v>36.026570625000005</v>
      </c>
      <c r="CE11" s="85">
        <f>'B2C_Unit Costs'!O12</f>
        <v>85.311999999999998</v>
      </c>
      <c r="CF11" s="85">
        <f>'B2C_Unit Costs'!P12</f>
        <v>58.308</v>
      </c>
      <c r="CG11" s="85">
        <f>'B2C_Unit Costs'!Q12</f>
        <v>83.161999999999992</v>
      </c>
      <c r="CH11" s="85">
        <f>'B2C_Unit Costs'!R12</f>
        <v>43.215000000000003</v>
      </c>
      <c r="CI11" s="85">
        <f>'B2C_Unit Costs'!S12</f>
        <v>89.655000000000001</v>
      </c>
      <c r="CJ11" s="85">
        <f>'B2C_Unit Costs'!T12</f>
        <v>27.501079950000005</v>
      </c>
      <c r="CK11" s="85">
        <f>'B2C_Unit Costs'!U12</f>
        <v>30.899745125000003</v>
      </c>
      <c r="CL11" s="85">
        <f>'B2C_Unit Costs'!V12</f>
        <v>44.29</v>
      </c>
      <c r="CM11" s="85">
        <f>'B2C_Unit Costs'!W12</f>
        <v>268.92199999999997</v>
      </c>
      <c r="CN11" s="85">
        <f>'B2C_Unit Costs'!X12</f>
        <v>39.156456774999995</v>
      </c>
      <c r="CO11" s="85">
        <f>'B2C_Unit Costs'!Y12</f>
        <v>81.012</v>
      </c>
      <c r="CP11" s="85">
        <f>'B2C_Unit Costs'!Z12</f>
        <v>52.933</v>
      </c>
      <c r="CQ11" s="85">
        <f>'B2C_Unit Costs'!AA12</f>
        <v>66.950999999999993</v>
      </c>
      <c r="CR11" s="85">
        <f>'B2C_Unit Costs'!AB12</f>
        <v>60.500999999999998</v>
      </c>
      <c r="CS11" s="85">
        <f>'B2C_Unit Costs'!AC12</f>
        <v>0</v>
      </c>
      <c r="CT11" s="85">
        <f>'B2C_Unit Costs'!AD12</f>
        <v>0</v>
      </c>
      <c r="CU11" s="85">
        <f>'B2C_Unit Costs'!AE12</f>
        <v>128.52699999999999</v>
      </c>
      <c r="CV11" s="85">
        <f>'B2C_Unit Costs'!AF12</f>
        <v>0</v>
      </c>
      <c r="CW11" s="85">
        <f>'B2C_Unit Costs'!AG12</f>
        <v>0</v>
      </c>
      <c r="CX11" s="85">
        <f>'B2C_Unit Costs'!AH12</f>
        <v>415.81</v>
      </c>
    </row>
    <row r="12" spans="1:102" s="83" customFormat="1">
      <c r="A12" s="81" t="s">
        <v>232</v>
      </c>
      <c r="B12" s="82">
        <f t="shared" si="1"/>
        <v>19.642857142857146</v>
      </c>
      <c r="C12" s="82">
        <f t="shared" si="0"/>
        <v>39.386452237180947</v>
      </c>
      <c r="D12" s="82">
        <f t="shared" si="0"/>
        <v>51.962987500000004</v>
      </c>
      <c r="E12" s="82">
        <f t="shared" si="0"/>
        <v>51.296563395959893</v>
      </c>
      <c r="F12" s="82">
        <f t="shared" si="0"/>
        <v>69.622740206540456</v>
      </c>
      <c r="G12" s="82">
        <f t="shared" si="0"/>
        <v>117.46189417346942</v>
      </c>
      <c r="H12" s="82">
        <f t="shared" si="0"/>
        <v>125.15218025</v>
      </c>
      <c r="I12" s="82">
        <f t="shared" si="0"/>
        <v>42.302744611755067</v>
      </c>
      <c r="J12" s="82">
        <f t="shared" si="0"/>
        <v>58.602857142857133</v>
      </c>
      <c r="K12" s="82">
        <f t="shared" si="0"/>
        <v>74.082857142857137</v>
      </c>
      <c r="L12" s="82">
        <f t="shared" si="0"/>
        <v>75.618571428571428</v>
      </c>
      <c r="M12" s="82">
        <f t="shared" si="0"/>
        <v>69.414285714285725</v>
      </c>
      <c r="N12" s="82">
        <f t="shared" si="0"/>
        <v>51.466529464285728</v>
      </c>
      <c r="O12" s="82">
        <f t="shared" si="0"/>
        <v>128.07857142857145</v>
      </c>
      <c r="P12" s="82">
        <f t="shared" si="0"/>
        <v>89.501428571428576</v>
      </c>
      <c r="Q12" s="82">
        <f t="shared" si="0"/>
        <v>124.94571428571427</v>
      </c>
      <c r="R12" s="82">
        <f t="shared" si="0"/>
        <v>69.414285714285725</v>
      </c>
      <c r="S12" s="82">
        <f t="shared" si="0"/>
        <v>132.68571428571428</v>
      </c>
      <c r="T12" s="82">
        <f t="shared" si="0"/>
        <v>39.287257071428577</v>
      </c>
      <c r="U12" s="82">
        <f t="shared" si="0"/>
        <v>44.142493035714296</v>
      </c>
      <c r="V12" s="82">
        <f t="shared" si="0"/>
        <v>72.485714285714295</v>
      </c>
      <c r="W12" s="82">
        <f t="shared" si="0"/>
        <v>586.27428571428572</v>
      </c>
      <c r="X12" s="82">
        <f t="shared" si="0"/>
        <v>66.257795392857147</v>
      </c>
      <c r="Y12" s="82">
        <f t="shared" si="0"/>
        <v>124.94571428571427</v>
      </c>
      <c r="Z12" s="82">
        <f t="shared" si="0"/>
        <v>84.832857142857151</v>
      </c>
      <c r="AA12" s="82">
        <f t="shared" si="0"/>
        <v>103.3842857142857</v>
      </c>
      <c r="AB12" s="82">
        <f t="shared" si="0"/>
        <v>91.037142857142868</v>
      </c>
      <c r="AC12" s="82">
        <f t="shared" si="0"/>
        <v>0</v>
      </c>
      <c r="AD12" s="82">
        <f t="shared" si="0"/>
        <v>0</v>
      </c>
      <c r="AE12" s="82">
        <f t="shared" si="0"/>
        <v>189.75285714285715</v>
      </c>
      <c r="AF12" s="82">
        <f t="shared" si="0"/>
        <v>0</v>
      </c>
      <c r="AG12" s="82">
        <f t="shared" si="0"/>
        <v>0</v>
      </c>
      <c r="AH12" s="82">
        <f t="shared" si="0"/>
        <v>953.49428571428564</v>
      </c>
      <c r="AJ12" s="84">
        <v>0.3</v>
      </c>
      <c r="AK12" s="84">
        <v>0.3</v>
      </c>
      <c r="AL12" s="84">
        <v>0.3</v>
      </c>
      <c r="AM12" s="84">
        <v>0.3</v>
      </c>
      <c r="AN12" s="84">
        <v>0.3</v>
      </c>
      <c r="AO12" s="84">
        <v>0.3</v>
      </c>
      <c r="AP12" s="84">
        <v>0.3</v>
      </c>
      <c r="AQ12" s="84">
        <v>0.3</v>
      </c>
      <c r="AR12" s="84">
        <v>0.3</v>
      </c>
      <c r="AS12" s="84">
        <v>0.3</v>
      </c>
      <c r="AT12" s="84">
        <v>0.3</v>
      </c>
      <c r="AU12" s="84">
        <v>0.3</v>
      </c>
      <c r="AV12" s="84">
        <v>0.3</v>
      </c>
      <c r="AW12" s="84">
        <v>0.3</v>
      </c>
      <c r="AX12" s="84">
        <v>0.3</v>
      </c>
      <c r="AY12" s="84">
        <v>0.3</v>
      </c>
      <c r="AZ12" s="84">
        <v>0.3</v>
      </c>
      <c r="BA12" s="84">
        <v>0.3</v>
      </c>
      <c r="BB12" s="84">
        <v>0.3</v>
      </c>
      <c r="BC12" s="84">
        <v>0.3</v>
      </c>
      <c r="BD12" s="84">
        <v>0.3</v>
      </c>
      <c r="BE12" s="84">
        <v>0.3</v>
      </c>
      <c r="BF12" s="84">
        <v>0.3</v>
      </c>
      <c r="BG12" s="84">
        <v>0.3</v>
      </c>
      <c r="BH12" s="84">
        <v>0.3</v>
      </c>
      <c r="BI12" s="84">
        <v>0.3</v>
      </c>
      <c r="BJ12" s="84">
        <v>0.3</v>
      </c>
      <c r="BK12" s="84">
        <v>0.3</v>
      </c>
      <c r="BL12" s="84">
        <v>0.3</v>
      </c>
      <c r="BM12" s="84">
        <v>0.3</v>
      </c>
      <c r="BN12" s="84">
        <v>0.3</v>
      </c>
      <c r="BO12" s="84">
        <v>0.3</v>
      </c>
      <c r="BP12" s="84">
        <v>0.3</v>
      </c>
      <c r="BR12" s="85">
        <f>'B2C_Unit Costs'!B13</f>
        <v>13.750000000000002</v>
      </c>
      <c r="BS12" s="85">
        <f>'B2C_Unit Costs'!C13</f>
        <v>27.570516566026662</v>
      </c>
      <c r="BT12" s="85">
        <f>'B2C_Unit Costs'!D13</f>
        <v>36.374091249999999</v>
      </c>
      <c r="BU12" s="85">
        <f>'B2C_Unit Costs'!E13</f>
        <v>35.907594377171925</v>
      </c>
      <c r="BV12" s="85">
        <f>'B2C_Unit Costs'!F13</f>
        <v>48.735918144578321</v>
      </c>
      <c r="BW12" s="85">
        <f>'B2C_Unit Costs'!G13</f>
        <v>82.223325921428582</v>
      </c>
      <c r="BX12" s="85">
        <f>'B2C_Unit Costs'!H13</f>
        <v>87.606526174999999</v>
      </c>
      <c r="BY12" s="85">
        <f>'B2C_Unit Costs'!I13</f>
        <v>29.611921228228546</v>
      </c>
      <c r="BZ12" s="85">
        <f>'B2C_Unit Costs'!J13</f>
        <v>41.021999999999991</v>
      </c>
      <c r="CA12" s="85">
        <f>'B2C_Unit Costs'!K13</f>
        <v>51.857999999999997</v>
      </c>
      <c r="CB12" s="85">
        <f>'B2C_Unit Costs'!L13</f>
        <v>52.933</v>
      </c>
      <c r="CC12" s="85">
        <f>'B2C_Unit Costs'!M13</f>
        <v>48.59</v>
      </c>
      <c r="CD12" s="85">
        <f>'B2C_Unit Costs'!N13</f>
        <v>36.026570625000005</v>
      </c>
      <c r="CE12" s="85">
        <f>'B2C_Unit Costs'!O13</f>
        <v>89.655000000000001</v>
      </c>
      <c r="CF12" s="85">
        <f>'B2C_Unit Costs'!P13</f>
        <v>62.650999999999996</v>
      </c>
      <c r="CG12" s="85">
        <f>'B2C_Unit Costs'!Q13</f>
        <v>87.461999999999989</v>
      </c>
      <c r="CH12" s="85">
        <f>'B2C_Unit Costs'!R13</f>
        <v>48.59</v>
      </c>
      <c r="CI12" s="85">
        <f>'B2C_Unit Costs'!S13</f>
        <v>92.88</v>
      </c>
      <c r="CJ12" s="85">
        <f>'B2C_Unit Costs'!T13</f>
        <v>27.501079950000005</v>
      </c>
      <c r="CK12" s="85">
        <f>'B2C_Unit Costs'!U13</f>
        <v>30.899745125000003</v>
      </c>
      <c r="CL12" s="85">
        <f>'B2C_Unit Costs'!V13</f>
        <v>50.74</v>
      </c>
      <c r="CM12" s="85">
        <f>'B2C_Unit Costs'!W13</f>
        <v>410.392</v>
      </c>
      <c r="CN12" s="85">
        <f>'B2C_Unit Costs'!X13</f>
        <v>46.380456774999999</v>
      </c>
      <c r="CO12" s="85">
        <f>'B2C_Unit Costs'!Y13</f>
        <v>87.461999999999989</v>
      </c>
      <c r="CP12" s="85">
        <f>'B2C_Unit Costs'!Z13</f>
        <v>59.383000000000003</v>
      </c>
      <c r="CQ12" s="85">
        <f>'B2C_Unit Costs'!AA13</f>
        <v>72.368999999999986</v>
      </c>
      <c r="CR12" s="85">
        <f>'B2C_Unit Costs'!AB13</f>
        <v>63.725999999999999</v>
      </c>
      <c r="CS12" s="85">
        <f>'B2C_Unit Costs'!AC13</f>
        <v>0</v>
      </c>
      <c r="CT12" s="85">
        <f>'B2C_Unit Costs'!AD13</f>
        <v>0</v>
      </c>
      <c r="CU12" s="85">
        <f>'B2C_Unit Costs'!AE13</f>
        <v>132.827</v>
      </c>
      <c r="CV12" s="85">
        <f>'B2C_Unit Costs'!AF13</f>
        <v>0</v>
      </c>
      <c r="CW12" s="85">
        <f>'B2C_Unit Costs'!AG13</f>
        <v>0</v>
      </c>
      <c r="CX12" s="85">
        <f>'B2C_Unit Costs'!AH13</f>
        <v>667.44599999999991</v>
      </c>
    </row>
    <row r="13" spans="1:102" s="83" customFormat="1">
      <c r="A13" s="81" t="s">
        <v>233</v>
      </c>
      <c r="B13" s="82">
        <f t="shared" si="1"/>
        <v>19.642857142857146</v>
      </c>
      <c r="C13" s="82">
        <f t="shared" si="0"/>
        <v>39.386452237180947</v>
      </c>
      <c r="D13" s="82">
        <f t="shared" si="0"/>
        <v>51.962987500000004</v>
      </c>
      <c r="E13" s="82">
        <f t="shared" si="0"/>
        <v>51.296563395959893</v>
      </c>
      <c r="F13" s="82">
        <f t="shared" si="0"/>
        <v>75.173514733218596</v>
      </c>
      <c r="G13" s="82">
        <f t="shared" si="0"/>
        <v>117.46189417346942</v>
      </c>
      <c r="H13" s="82">
        <f t="shared" si="0"/>
        <v>140.50932310714288</v>
      </c>
      <c r="I13" s="82">
        <f t="shared" ref="I13" si="2">BY13/(1-AQ13)</f>
        <v>42.302744611755067</v>
      </c>
      <c r="J13" s="82">
        <f t="shared" si="0"/>
        <v>63.271428571428572</v>
      </c>
      <c r="K13" s="82">
        <f t="shared" si="0"/>
        <v>77.15428571428572</v>
      </c>
      <c r="L13" s="82">
        <f t="shared" si="0"/>
        <v>77.15428571428572</v>
      </c>
      <c r="M13" s="82">
        <f t="shared" si="0"/>
        <v>72.485714285714295</v>
      </c>
      <c r="N13" s="82">
        <f t="shared" si="0"/>
        <v>51.466529464285728</v>
      </c>
      <c r="O13" s="82">
        <f t="shared" si="0"/>
        <v>132.68571428571428</v>
      </c>
      <c r="P13" s="82">
        <f t="shared" si="0"/>
        <v>91.037142857142868</v>
      </c>
      <c r="Q13" s="82">
        <f t="shared" si="0"/>
        <v>128.07857142857145</v>
      </c>
      <c r="R13" s="82">
        <f t="shared" si="0"/>
        <v>72.485714285714295</v>
      </c>
      <c r="S13" s="82">
        <f t="shared" si="0"/>
        <v>135.75714285714287</v>
      </c>
      <c r="T13" s="82">
        <f t="shared" si="0"/>
        <v>39.287257071428577</v>
      </c>
      <c r="U13" s="82">
        <f t="shared" si="0"/>
        <v>44.142493035714296</v>
      </c>
      <c r="V13" s="82">
        <f t="shared" si="0"/>
        <v>75.618571428571428</v>
      </c>
      <c r="W13" s="82">
        <f t="shared" si="0"/>
        <v>681.91857142857145</v>
      </c>
      <c r="X13" s="82">
        <f t="shared" si="0"/>
        <v>66.257795392857147</v>
      </c>
      <c r="Y13" s="82">
        <f t="shared" si="0"/>
        <v>124.94571428571427</v>
      </c>
      <c r="Z13" s="82">
        <f t="shared" si="0"/>
        <v>89.501428571428576</v>
      </c>
      <c r="AA13" s="82">
        <f t="shared" si="0"/>
        <v>106.45571428571428</v>
      </c>
      <c r="AB13" s="82">
        <f t="shared" si="0"/>
        <v>94.108571428571437</v>
      </c>
      <c r="AC13" s="82">
        <f t="shared" si="0"/>
        <v>0</v>
      </c>
      <c r="AD13" s="82">
        <f t="shared" si="0"/>
        <v>0</v>
      </c>
      <c r="AE13" s="82">
        <f t="shared" si="0"/>
        <v>192.88571428571427</v>
      </c>
      <c r="AF13" s="82">
        <f t="shared" si="0"/>
        <v>0</v>
      </c>
      <c r="AG13" s="82">
        <f t="shared" si="0"/>
        <v>0</v>
      </c>
      <c r="AH13" s="82">
        <f t="shared" ref="AH13" si="3">CX13/(1-BP13)</f>
        <v>1133.9714285714285</v>
      </c>
      <c r="AJ13" s="84">
        <v>0.3</v>
      </c>
      <c r="AK13" s="84">
        <v>0.3</v>
      </c>
      <c r="AL13" s="84">
        <v>0.3</v>
      </c>
      <c r="AM13" s="84">
        <v>0.3</v>
      </c>
      <c r="AN13" s="84">
        <v>0.3</v>
      </c>
      <c r="AO13" s="84">
        <v>0.3</v>
      </c>
      <c r="AP13" s="84">
        <v>0.3</v>
      </c>
      <c r="AQ13" s="84">
        <v>0.3</v>
      </c>
      <c r="AR13" s="84">
        <v>0.3</v>
      </c>
      <c r="AS13" s="84">
        <v>0.3</v>
      </c>
      <c r="AT13" s="84">
        <v>0.3</v>
      </c>
      <c r="AU13" s="84">
        <v>0.3</v>
      </c>
      <c r="AV13" s="84">
        <v>0.3</v>
      </c>
      <c r="AW13" s="84">
        <v>0.3</v>
      </c>
      <c r="AX13" s="84">
        <v>0.3</v>
      </c>
      <c r="AY13" s="84">
        <v>0.3</v>
      </c>
      <c r="AZ13" s="84">
        <v>0.3</v>
      </c>
      <c r="BA13" s="84">
        <v>0.3</v>
      </c>
      <c r="BB13" s="84">
        <v>0.3</v>
      </c>
      <c r="BC13" s="84">
        <v>0.3</v>
      </c>
      <c r="BD13" s="84">
        <v>0.3</v>
      </c>
      <c r="BE13" s="84">
        <v>0.3</v>
      </c>
      <c r="BF13" s="84">
        <v>0.3</v>
      </c>
      <c r="BG13" s="84">
        <v>0.3</v>
      </c>
      <c r="BH13" s="84">
        <v>0.3</v>
      </c>
      <c r="BI13" s="84">
        <v>0.3</v>
      </c>
      <c r="BJ13" s="84">
        <v>0.3</v>
      </c>
      <c r="BK13" s="84">
        <v>0.3</v>
      </c>
      <c r="BL13" s="84">
        <v>0.3</v>
      </c>
      <c r="BM13" s="84">
        <v>0.3</v>
      </c>
      <c r="BN13" s="84">
        <v>0.3</v>
      </c>
      <c r="BO13" s="84">
        <v>0.3</v>
      </c>
      <c r="BP13" s="84">
        <v>0.3</v>
      </c>
      <c r="BR13" s="85">
        <f>'B2C_Unit Costs'!B14</f>
        <v>13.750000000000002</v>
      </c>
      <c r="BS13" s="85">
        <f>'B2C_Unit Costs'!C14</f>
        <v>27.570516566026662</v>
      </c>
      <c r="BT13" s="85">
        <f>'B2C_Unit Costs'!D14</f>
        <v>36.374091249999999</v>
      </c>
      <c r="BU13" s="85">
        <f>'B2C_Unit Costs'!E14</f>
        <v>35.907594377171925</v>
      </c>
      <c r="BV13" s="85">
        <f>'B2C_Unit Costs'!F14</f>
        <v>52.621460313253017</v>
      </c>
      <c r="BW13" s="85">
        <f>'B2C_Unit Costs'!G14</f>
        <v>82.223325921428582</v>
      </c>
      <c r="BX13" s="85">
        <f>'B2C_Unit Costs'!H14</f>
        <v>98.356526174999999</v>
      </c>
      <c r="BY13" s="85">
        <f>'B2C_Unit Costs'!I14</f>
        <v>29.611921228228546</v>
      </c>
      <c r="BZ13" s="85">
        <f>'B2C_Unit Costs'!J14</f>
        <v>44.29</v>
      </c>
      <c r="CA13" s="85">
        <f>'B2C_Unit Costs'!K14</f>
        <v>54.008000000000003</v>
      </c>
      <c r="CB13" s="85">
        <f>'B2C_Unit Costs'!L14</f>
        <v>54.008000000000003</v>
      </c>
      <c r="CC13" s="85">
        <f>'B2C_Unit Costs'!M14</f>
        <v>50.74</v>
      </c>
      <c r="CD13" s="85">
        <f>'B2C_Unit Costs'!N14</f>
        <v>36.026570625000005</v>
      </c>
      <c r="CE13" s="85">
        <f>'B2C_Unit Costs'!O14</f>
        <v>92.88</v>
      </c>
      <c r="CF13" s="85">
        <f>'B2C_Unit Costs'!P14</f>
        <v>63.725999999999999</v>
      </c>
      <c r="CG13" s="85">
        <f>'B2C_Unit Costs'!Q14</f>
        <v>89.655000000000001</v>
      </c>
      <c r="CH13" s="85">
        <f>'B2C_Unit Costs'!R14</f>
        <v>50.74</v>
      </c>
      <c r="CI13" s="85">
        <f>'B2C_Unit Costs'!S14</f>
        <v>95.03</v>
      </c>
      <c r="CJ13" s="85">
        <f>'B2C_Unit Costs'!T14</f>
        <v>27.501079950000005</v>
      </c>
      <c r="CK13" s="85">
        <f>'B2C_Unit Costs'!U14</f>
        <v>30.899745125000003</v>
      </c>
      <c r="CL13" s="85">
        <f>'B2C_Unit Costs'!V14</f>
        <v>52.933</v>
      </c>
      <c r="CM13" s="85">
        <f>'B2C_Unit Costs'!W14</f>
        <v>477.34300000000002</v>
      </c>
      <c r="CN13" s="85">
        <f>'B2C_Unit Costs'!X14</f>
        <v>46.380456774999999</v>
      </c>
      <c r="CO13" s="85">
        <f>'B2C_Unit Costs'!Y14</f>
        <v>87.461999999999989</v>
      </c>
      <c r="CP13" s="85">
        <f>'B2C_Unit Costs'!Z14</f>
        <v>62.650999999999996</v>
      </c>
      <c r="CQ13" s="85">
        <f>'B2C_Unit Costs'!AA14</f>
        <v>74.518999999999991</v>
      </c>
      <c r="CR13" s="85">
        <f>'B2C_Unit Costs'!AB14</f>
        <v>65.876000000000005</v>
      </c>
      <c r="CS13" s="85">
        <f>'B2C_Unit Costs'!AC14</f>
        <v>0</v>
      </c>
      <c r="CT13" s="85">
        <f>'B2C_Unit Costs'!AD14</f>
        <v>0</v>
      </c>
      <c r="CU13" s="85">
        <f>'B2C_Unit Costs'!AE14</f>
        <v>135.01999999999998</v>
      </c>
      <c r="CV13" s="85">
        <f>'B2C_Unit Costs'!AF14</f>
        <v>0</v>
      </c>
      <c r="CW13" s="85">
        <f>'B2C_Unit Costs'!AG14</f>
        <v>0</v>
      </c>
      <c r="CX13" s="85">
        <f>'B2C_Unit Costs'!AH14</f>
        <v>793.78</v>
      </c>
    </row>
    <row r="14" spans="1:102">
      <c r="BR14" s="86"/>
      <c r="BS14" s="86"/>
      <c r="BT14" s="86"/>
      <c r="BU14" s="86"/>
      <c r="BV14" s="86"/>
      <c r="BW14" s="86"/>
      <c r="BX14" s="86"/>
      <c r="BY14" s="86"/>
    </row>
    <row r="15" spans="1:102" s="87" customFormat="1" ht="14.45">
      <c r="A15" s="80" t="s">
        <v>44</v>
      </c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R15" s="88"/>
      <c r="BS15" s="88"/>
      <c r="BT15" s="88"/>
      <c r="BU15" s="88"/>
      <c r="BV15" s="88"/>
      <c r="BW15" s="88"/>
      <c r="BX15" s="88"/>
      <c r="BY15" s="88"/>
      <c r="BZ15" s="80"/>
      <c r="CA15" s="80"/>
      <c r="CB15" s="80"/>
      <c r="CC15" s="80"/>
      <c r="CD15" s="80"/>
      <c r="CE15" s="80"/>
      <c r="CF15" s="80"/>
      <c r="CG15" s="80"/>
      <c r="CH15" s="80"/>
      <c r="CI15" s="80"/>
      <c r="CJ15" s="80"/>
      <c r="CK15" s="80"/>
      <c r="CL15" s="80"/>
      <c r="CM15" s="80"/>
      <c r="CN15" s="80"/>
      <c r="CO15" s="80"/>
      <c r="CP15" s="80"/>
      <c r="CQ15" s="80"/>
      <c r="CR15" s="80"/>
      <c r="CS15" s="80"/>
      <c r="CT15" s="80"/>
      <c r="CU15" s="80"/>
      <c r="CV15" s="80"/>
      <c r="CW15" s="80"/>
      <c r="CX15" s="80"/>
    </row>
    <row r="16" spans="1:102" s="83" customFormat="1" ht="13.9">
      <c r="A16" s="89" t="s">
        <v>234</v>
      </c>
      <c r="B16" s="85">
        <f t="shared" ref="B16:I19" si="4">BR16/(1-AJ16)</f>
        <v>9.8705882352941181</v>
      </c>
      <c r="C16" s="85">
        <f t="shared" si="4"/>
        <v>26.90780558995576</v>
      </c>
      <c r="D16" s="85">
        <f t="shared" si="4"/>
        <v>25.671872058823528</v>
      </c>
      <c r="E16" s="85">
        <f t="shared" si="4"/>
        <v>28.885024129168084</v>
      </c>
      <c r="F16" s="85">
        <f t="shared" si="4"/>
        <v>36.352816527285611</v>
      </c>
      <c r="G16" s="85">
        <f t="shared" si="4"/>
        <v>35.542568310924381</v>
      </c>
      <c r="H16" s="85">
        <f t="shared" si="4"/>
        <v>38.442971970588246</v>
      </c>
      <c r="I16" s="85">
        <f t="shared" si="4"/>
        <v>22.009586971487831</v>
      </c>
      <c r="J16" s="85">
        <f t="shared" ref="J16:J19" si="5">BZ16/(1-AR16)</f>
        <v>23.36470588235294</v>
      </c>
      <c r="K16" s="85">
        <f t="shared" ref="K16:K19" si="6">CA16/(1-AS16)</f>
        <v>0</v>
      </c>
      <c r="L16" s="85">
        <f t="shared" ref="L16:L19" si="7">CB16/(1-AT16)</f>
        <v>0</v>
      </c>
      <c r="M16" s="85">
        <f t="shared" ref="M16:M19" si="8">CC16/(1-AU16)</f>
        <v>0</v>
      </c>
      <c r="N16" s="85">
        <f t="shared" ref="N16:N19" si="9">CD16/(1-AV16)</f>
        <v>29.986553676470592</v>
      </c>
      <c r="O16" s="85">
        <f t="shared" ref="O16:O19" si="10">CE16/(1-AW16)</f>
        <v>0</v>
      </c>
      <c r="P16" s="85">
        <f t="shared" ref="P16:P19" si="11">CF16/(1-AX16)</f>
        <v>0</v>
      </c>
      <c r="Q16" s="85">
        <f t="shared" ref="Q16:Q19" si="12">CG16/(1-AY16)</f>
        <v>0</v>
      </c>
      <c r="R16" s="85">
        <f t="shared" ref="R16:R19" si="13">CH16/(1-AZ16)</f>
        <v>0</v>
      </c>
      <c r="S16" s="85">
        <f t="shared" ref="S16:S19" si="14">CI16/(1-BA16)</f>
        <v>0</v>
      </c>
      <c r="T16" s="85">
        <f t="shared" ref="T16:T19" si="15">CJ16/(1-BB16)</f>
        <v>21.018917588235293</v>
      </c>
      <c r="U16" s="85">
        <f t="shared" ref="U16:U19" si="16">CK16/(1-BC16)</f>
        <v>24.460876617647063</v>
      </c>
      <c r="V16" s="85">
        <f t="shared" ref="V16:V19" si="17">CL16/(1-BD16)</f>
        <v>0</v>
      </c>
      <c r="W16" s="85">
        <f t="shared" ref="W16:W19" si="18">CM16/(1-BE16)</f>
        <v>0</v>
      </c>
      <c r="X16" s="85">
        <f t="shared" ref="X16:X19" si="19">CN16/(1-BF16)</f>
        <v>25.928772676470587</v>
      </c>
      <c r="Y16" s="85">
        <f t="shared" ref="Y16:Y19" si="20">CO16/(1-BG16)</f>
        <v>0</v>
      </c>
      <c r="Z16" s="85">
        <f t="shared" ref="Z16:Z19" si="21">CP16/(1-BH16)</f>
        <v>0</v>
      </c>
      <c r="AA16" s="85">
        <f t="shared" ref="AA16:AA19" si="22">CQ16/(1-BI16)</f>
        <v>0</v>
      </c>
      <c r="AB16" s="85">
        <f t="shared" ref="AB16:AB19" si="23">CR16/(1-BJ16)</f>
        <v>0</v>
      </c>
      <c r="AC16" s="85">
        <f t="shared" ref="AC16:AC19" si="24">CS16/(1-BK16)</f>
        <v>0</v>
      </c>
      <c r="AD16" s="85">
        <f t="shared" ref="AD16:AD19" si="25">CT16/(1-BL16)</f>
        <v>0</v>
      </c>
      <c r="AE16" s="85">
        <f t="shared" ref="AE16:AE19" si="26">CU16/(1-BM16)</f>
        <v>0</v>
      </c>
      <c r="AF16" s="85">
        <f t="shared" ref="AF16:AF19" si="27">CV16/(1-BN16)</f>
        <v>0</v>
      </c>
      <c r="AG16" s="85">
        <f t="shared" ref="AG16:AG19" si="28">CW16/(1-BO16)</f>
        <v>0</v>
      </c>
      <c r="AH16" s="85">
        <f t="shared" ref="AH16:AH19" si="29">CX16/(1-BP16)</f>
        <v>0</v>
      </c>
      <c r="AJ16" s="84">
        <v>0.15</v>
      </c>
      <c r="AK16" s="84">
        <v>0.15</v>
      </c>
      <c r="AL16" s="84">
        <v>0.15</v>
      </c>
      <c r="AM16" s="84">
        <v>0.15</v>
      </c>
      <c r="AN16" s="84">
        <v>0.15</v>
      </c>
      <c r="AO16" s="84">
        <v>0.15</v>
      </c>
      <c r="AP16" s="84">
        <v>0.15</v>
      </c>
      <c r="AQ16" s="84">
        <v>0.15</v>
      </c>
      <c r="AR16" s="84">
        <v>0.15</v>
      </c>
      <c r="AS16" s="84">
        <v>0.15</v>
      </c>
      <c r="AT16" s="84">
        <v>0.15</v>
      </c>
      <c r="AU16" s="84">
        <v>0.15</v>
      </c>
      <c r="AV16" s="84">
        <v>0.15</v>
      </c>
      <c r="AW16" s="84">
        <v>0.15</v>
      </c>
      <c r="AX16" s="84">
        <v>0.15</v>
      </c>
      <c r="AY16" s="84">
        <v>0.15</v>
      </c>
      <c r="AZ16" s="84">
        <v>0.15</v>
      </c>
      <c r="BA16" s="84">
        <v>0.15</v>
      </c>
      <c r="BB16" s="84">
        <v>0.15</v>
      </c>
      <c r="BC16" s="84">
        <v>0.15</v>
      </c>
      <c r="BD16" s="84">
        <v>0.15</v>
      </c>
      <c r="BE16" s="84">
        <v>0.15</v>
      </c>
      <c r="BF16" s="84">
        <v>0.15</v>
      </c>
      <c r="BG16" s="84">
        <v>0.15</v>
      </c>
      <c r="BH16" s="84">
        <v>0.15</v>
      </c>
      <c r="BI16" s="84">
        <v>0.15</v>
      </c>
      <c r="BJ16" s="84">
        <v>0.15</v>
      </c>
      <c r="BK16" s="84">
        <v>0.15</v>
      </c>
      <c r="BL16" s="84">
        <v>0.15</v>
      </c>
      <c r="BM16" s="84">
        <v>0.15</v>
      </c>
      <c r="BN16" s="84">
        <v>0.15</v>
      </c>
      <c r="BO16" s="84">
        <v>0.15</v>
      </c>
      <c r="BP16" s="84">
        <v>0.15</v>
      </c>
      <c r="BR16" s="85">
        <f>'B2C_Unit Costs'!B32</f>
        <v>8.39</v>
      </c>
      <c r="BS16" s="85">
        <f>'B2C_Unit Costs'!C32</f>
        <v>22.871634751462395</v>
      </c>
      <c r="BT16" s="85">
        <f>'B2C_Unit Costs'!D32</f>
        <v>21.821091249999998</v>
      </c>
      <c r="BU16" s="85">
        <f>'B2C_Unit Costs'!E32</f>
        <v>24.552270509792869</v>
      </c>
      <c r="BV16" s="85">
        <f>'B2C_Unit Costs'!F32</f>
        <v>30.89989404819277</v>
      </c>
      <c r="BW16" s="85">
        <f>'B2C_Unit Costs'!G32</f>
        <v>30.21118306428572</v>
      </c>
      <c r="BX16" s="85">
        <f>'B2C_Unit Costs'!H32</f>
        <v>32.676526175000006</v>
      </c>
      <c r="BY16" s="85">
        <f>'B2C_Unit Costs'!I32</f>
        <v>18.708148925764657</v>
      </c>
      <c r="BZ16" s="85">
        <f>'B2C_Unit Costs'!J32</f>
        <v>19.86</v>
      </c>
      <c r="CA16" s="85">
        <f>'B2C_Unit Costs'!K32</f>
        <v>0</v>
      </c>
      <c r="CB16" s="85">
        <f>'B2C_Unit Costs'!L32</f>
        <v>0</v>
      </c>
      <c r="CC16" s="85">
        <f>'B2C_Unit Costs'!M32</f>
        <v>0</v>
      </c>
      <c r="CD16" s="85">
        <f>'B2C_Unit Costs'!N32</f>
        <v>25.488570625000001</v>
      </c>
      <c r="CE16" s="85">
        <f>'B2C_Unit Costs'!O32</f>
        <v>0</v>
      </c>
      <c r="CF16" s="85">
        <f>'B2C_Unit Costs'!P32</f>
        <v>0</v>
      </c>
      <c r="CG16" s="85">
        <f>'B2C_Unit Costs'!Q32</f>
        <v>0</v>
      </c>
      <c r="CH16" s="85">
        <f>'B2C_Unit Costs'!R32</f>
        <v>0</v>
      </c>
      <c r="CI16" s="85">
        <f>'B2C_Unit Costs'!S32</f>
        <v>0</v>
      </c>
      <c r="CJ16" s="85">
        <f>'B2C_Unit Costs'!T32</f>
        <v>17.86607995</v>
      </c>
      <c r="CK16" s="85">
        <f>'B2C_Unit Costs'!U32</f>
        <v>20.791745125000002</v>
      </c>
      <c r="CL16" s="85">
        <f>'B2C_Unit Costs'!V32</f>
        <v>0</v>
      </c>
      <c r="CM16" s="85">
        <f>'B2C_Unit Costs'!W32</f>
        <v>0</v>
      </c>
      <c r="CN16" s="85">
        <f>'B2C_Unit Costs'!X32</f>
        <v>22.039456774999998</v>
      </c>
      <c r="CO16" s="85">
        <f>'B2C_Unit Costs'!Y32</f>
        <v>0</v>
      </c>
      <c r="CP16" s="85">
        <f>'B2C_Unit Costs'!Z32</f>
        <v>0</v>
      </c>
      <c r="CQ16" s="85">
        <f>'B2C_Unit Costs'!AA32</f>
        <v>0</v>
      </c>
      <c r="CR16" s="85">
        <f>'B2C_Unit Costs'!AB32</f>
        <v>0</v>
      </c>
      <c r="CS16" s="85">
        <f>'B2C_Unit Costs'!AC32</f>
        <v>0</v>
      </c>
      <c r="CT16" s="85">
        <f>'B2C_Unit Costs'!AD32</f>
        <v>0</v>
      </c>
      <c r="CU16" s="85">
        <f>'B2C_Unit Costs'!AE32</f>
        <v>0</v>
      </c>
      <c r="CV16" s="85">
        <f>'B2C_Unit Costs'!AF32</f>
        <v>0</v>
      </c>
      <c r="CW16" s="85">
        <f>'B2C_Unit Costs'!AG32</f>
        <v>0</v>
      </c>
      <c r="CX16" s="85">
        <f>'B2C_Unit Costs'!AH32</f>
        <v>0</v>
      </c>
    </row>
    <row r="17" spans="1:102" s="83" customFormat="1" ht="13.9">
      <c r="A17" s="89" t="s">
        <v>235</v>
      </c>
      <c r="B17" s="85">
        <f t="shared" si="4"/>
        <v>10.200000000000001</v>
      </c>
      <c r="C17" s="85">
        <f t="shared" si="4"/>
        <v>27.484276178191056</v>
      </c>
      <c r="D17" s="85">
        <f t="shared" si="4"/>
        <v>26.24834264705882</v>
      </c>
      <c r="E17" s="85">
        <f t="shared" si="4"/>
        <v>29.461494717403379</v>
      </c>
      <c r="F17" s="85">
        <f t="shared" si="4"/>
        <v>38.960943151429248</v>
      </c>
      <c r="G17" s="85">
        <f t="shared" si="4"/>
        <v>39.732484277310924</v>
      </c>
      <c r="H17" s="85">
        <f t="shared" si="4"/>
        <v>39.019442558823535</v>
      </c>
      <c r="I17" s="85">
        <f t="shared" si="4"/>
        <v>23.982928967589583</v>
      </c>
      <c r="J17" s="85">
        <f t="shared" si="5"/>
        <v>24.755870144060172</v>
      </c>
      <c r="K17" s="85">
        <f t="shared" si="6"/>
        <v>0</v>
      </c>
      <c r="L17" s="85">
        <f t="shared" si="7"/>
        <v>0</v>
      </c>
      <c r="M17" s="85">
        <f t="shared" si="8"/>
        <v>0</v>
      </c>
      <c r="N17" s="85">
        <f t="shared" si="9"/>
        <v>30.563024264705884</v>
      </c>
      <c r="O17" s="85">
        <f t="shared" si="10"/>
        <v>0</v>
      </c>
      <c r="P17" s="85">
        <f t="shared" si="11"/>
        <v>0</v>
      </c>
      <c r="Q17" s="85">
        <f t="shared" si="12"/>
        <v>0</v>
      </c>
      <c r="R17" s="85">
        <f t="shared" si="13"/>
        <v>0</v>
      </c>
      <c r="S17" s="85">
        <f t="shared" si="14"/>
        <v>0</v>
      </c>
      <c r="T17" s="85">
        <f t="shared" si="15"/>
        <v>21.595388176470586</v>
      </c>
      <c r="U17" s="85">
        <f t="shared" si="16"/>
        <v>25.037347205882352</v>
      </c>
      <c r="V17" s="85">
        <f t="shared" si="17"/>
        <v>0</v>
      </c>
      <c r="W17" s="85">
        <f t="shared" si="18"/>
        <v>0</v>
      </c>
      <c r="X17" s="85">
        <f t="shared" si="19"/>
        <v>26.505243264705882</v>
      </c>
      <c r="Y17" s="85">
        <f t="shared" si="20"/>
        <v>0</v>
      </c>
      <c r="Z17" s="85">
        <f t="shared" si="21"/>
        <v>0</v>
      </c>
      <c r="AA17" s="85">
        <f t="shared" si="22"/>
        <v>0</v>
      </c>
      <c r="AB17" s="85">
        <f t="shared" si="23"/>
        <v>0</v>
      </c>
      <c r="AC17" s="85">
        <f t="shared" si="24"/>
        <v>0</v>
      </c>
      <c r="AD17" s="85">
        <f t="shared" si="25"/>
        <v>0</v>
      </c>
      <c r="AE17" s="85">
        <f t="shared" si="26"/>
        <v>0</v>
      </c>
      <c r="AF17" s="85">
        <f t="shared" si="27"/>
        <v>0</v>
      </c>
      <c r="AG17" s="85">
        <f t="shared" si="28"/>
        <v>0</v>
      </c>
      <c r="AH17" s="85">
        <f t="shared" si="29"/>
        <v>0</v>
      </c>
      <c r="AJ17" s="84">
        <v>0.15</v>
      </c>
      <c r="AK17" s="84">
        <v>0.15</v>
      </c>
      <c r="AL17" s="84">
        <v>0.15</v>
      </c>
      <c r="AM17" s="84">
        <v>0.15</v>
      </c>
      <c r="AN17" s="84">
        <v>0.15</v>
      </c>
      <c r="AO17" s="84">
        <v>0.15</v>
      </c>
      <c r="AP17" s="84">
        <v>0.15</v>
      </c>
      <c r="AQ17" s="84">
        <v>0.15</v>
      </c>
      <c r="AR17" s="84">
        <v>0.15</v>
      </c>
      <c r="AS17" s="84">
        <v>0.15</v>
      </c>
      <c r="AT17" s="84">
        <v>0.15</v>
      </c>
      <c r="AU17" s="84">
        <v>0.15</v>
      </c>
      <c r="AV17" s="84">
        <v>0.15</v>
      </c>
      <c r="AW17" s="84">
        <v>0.15</v>
      </c>
      <c r="AX17" s="84">
        <v>0.15</v>
      </c>
      <c r="AY17" s="84">
        <v>0.15</v>
      </c>
      <c r="AZ17" s="84">
        <v>0.15</v>
      </c>
      <c r="BA17" s="84">
        <v>0.15</v>
      </c>
      <c r="BB17" s="84">
        <v>0.15</v>
      </c>
      <c r="BC17" s="84">
        <v>0.15</v>
      </c>
      <c r="BD17" s="84">
        <v>0.15</v>
      </c>
      <c r="BE17" s="84">
        <v>0.15</v>
      </c>
      <c r="BF17" s="84">
        <v>0.15</v>
      </c>
      <c r="BG17" s="84">
        <v>0.15</v>
      </c>
      <c r="BH17" s="84">
        <v>0.15</v>
      </c>
      <c r="BI17" s="84">
        <v>0.15</v>
      </c>
      <c r="BJ17" s="84">
        <v>0.15</v>
      </c>
      <c r="BK17" s="84">
        <v>0.15</v>
      </c>
      <c r="BL17" s="84">
        <v>0.15</v>
      </c>
      <c r="BM17" s="84">
        <v>0.15</v>
      </c>
      <c r="BN17" s="84">
        <v>0.15</v>
      </c>
      <c r="BO17" s="84">
        <v>0.15</v>
      </c>
      <c r="BP17" s="84">
        <v>0.15</v>
      </c>
      <c r="BR17" s="85">
        <f>'B2C_Unit Costs'!B34</f>
        <v>8.67</v>
      </c>
      <c r="BS17" s="85">
        <f>'B2C_Unit Costs'!C34</f>
        <v>23.361634751462397</v>
      </c>
      <c r="BT17" s="85">
        <f>'B2C_Unit Costs'!D34</f>
        <v>22.311091249999997</v>
      </c>
      <c r="BU17" s="85">
        <f>'B2C_Unit Costs'!E34</f>
        <v>25.042270509792871</v>
      </c>
      <c r="BV17" s="85">
        <f>'B2C_Unit Costs'!F34</f>
        <v>33.116801678714857</v>
      </c>
      <c r="BW17" s="85">
        <f>'B2C_Unit Costs'!G34</f>
        <v>33.772611635714284</v>
      </c>
      <c r="BX17" s="85">
        <f>'B2C_Unit Costs'!H34</f>
        <v>33.166526175000001</v>
      </c>
      <c r="BY17" s="85">
        <f>'B2C_Unit Costs'!I34</f>
        <v>20.385489622451146</v>
      </c>
      <c r="BZ17" s="85">
        <f>'B2C_Unit Costs'!J34</f>
        <v>21.042489622451146</v>
      </c>
      <c r="CA17" s="85">
        <f>'B2C_Unit Costs'!K34</f>
        <v>0</v>
      </c>
      <c r="CB17" s="85">
        <f>'B2C_Unit Costs'!L34</f>
        <v>0</v>
      </c>
      <c r="CC17" s="85">
        <f>'B2C_Unit Costs'!M34</f>
        <v>0</v>
      </c>
      <c r="CD17" s="85">
        <f>'B2C_Unit Costs'!N34</f>
        <v>25.978570625</v>
      </c>
      <c r="CE17" s="85">
        <f>'B2C_Unit Costs'!O34</f>
        <v>0</v>
      </c>
      <c r="CF17" s="85">
        <f>'B2C_Unit Costs'!P34</f>
        <v>0</v>
      </c>
      <c r="CG17" s="85">
        <f>'B2C_Unit Costs'!Q34</f>
        <v>0</v>
      </c>
      <c r="CH17" s="85">
        <f>'B2C_Unit Costs'!R34</f>
        <v>0</v>
      </c>
      <c r="CI17" s="85">
        <f>'B2C_Unit Costs'!S34</f>
        <v>0</v>
      </c>
      <c r="CJ17" s="85">
        <f>'B2C_Unit Costs'!T34</f>
        <v>18.356079949999998</v>
      </c>
      <c r="CK17" s="85">
        <f>'B2C_Unit Costs'!U34</f>
        <v>21.281745124999997</v>
      </c>
      <c r="CL17" s="85">
        <f>'B2C_Unit Costs'!V34</f>
        <v>0</v>
      </c>
      <c r="CM17" s="85">
        <f>'B2C_Unit Costs'!W34</f>
        <v>0</v>
      </c>
      <c r="CN17" s="85">
        <f>'B2C_Unit Costs'!X34</f>
        <v>22.529456775</v>
      </c>
      <c r="CO17" s="85">
        <f>'B2C_Unit Costs'!Y34</f>
        <v>0</v>
      </c>
      <c r="CP17" s="85">
        <f>'B2C_Unit Costs'!Z34</f>
        <v>0</v>
      </c>
      <c r="CQ17" s="85">
        <f>'B2C_Unit Costs'!AA34</f>
        <v>0</v>
      </c>
      <c r="CR17" s="85">
        <f>'B2C_Unit Costs'!AB34</f>
        <v>0</v>
      </c>
      <c r="CS17" s="85">
        <f>'B2C_Unit Costs'!AC34</f>
        <v>0</v>
      </c>
      <c r="CT17" s="85">
        <f>'B2C_Unit Costs'!AD34</f>
        <v>0</v>
      </c>
      <c r="CU17" s="85">
        <f>'B2C_Unit Costs'!AE34</f>
        <v>0</v>
      </c>
      <c r="CV17" s="85">
        <f>'B2C_Unit Costs'!AF34</f>
        <v>0</v>
      </c>
      <c r="CW17" s="85">
        <f>'B2C_Unit Costs'!AG34</f>
        <v>0</v>
      </c>
      <c r="CX17" s="85">
        <f>'B2C_Unit Costs'!AH34</f>
        <v>0</v>
      </c>
    </row>
    <row r="18" spans="1:102" s="83" customFormat="1" ht="13.9">
      <c r="A18" s="89" t="s">
        <v>236</v>
      </c>
      <c r="B18" s="85">
        <f t="shared" si="4"/>
        <v>10.200000000000001</v>
      </c>
      <c r="C18" s="85">
        <f t="shared" si="4"/>
        <v>27.484276178191056</v>
      </c>
      <c r="D18" s="85">
        <f t="shared" si="4"/>
        <v>26.24834264705882</v>
      </c>
      <c r="E18" s="85">
        <f t="shared" si="4"/>
        <v>29.461494717403379</v>
      </c>
      <c r="F18" s="85">
        <f t="shared" si="4"/>
        <v>38.960943151429248</v>
      </c>
      <c r="G18" s="85">
        <f t="shared" si="4"/>
        <v>42.649050903961594</v>
      </c>
      <c r="H18" s="85">
        <f t="shared" si="4"/>
        <v>39.019442558823535</v>
      </c>
      <c r="I18" s="85">
        <f t="shared" si="4"/>
        <v>23.982928967589583</v>
      </c>
      <c r="J18" s="85">
        <f t="shared" si="5"/>
        <v>24.755870144060172</v>
      </c>
      <c r="K18" s="85">
        <f t="shared" si="6"/>
        <v>0</v>
      </c>
      <c r="L18" s="85">
        <f t="shared" si="7"/>
        <v>0</v>
      </c>
      <c r="M18" s="85">
        <f t="shared" si="8"/>
        <v>0</v>
      </c>
      <c r="N18" s="85">
        <f t="shared" si="9"/>
        <v>30.563024264705884</v>
      </c>
      <c r="O18" s="85">
        <f t="shared" si="10"/>
        <v>0</v>
      </c>
      <c r="P18" s="85">
        <f t="shared" si="11"/>
        <v>0</v>
      </c>
      <c r="Q18" s="85">
        <f t="shared" si="12"/>
        <v>0</v>
      </c>
      <c r="R18" s="85">
        <f t="shared" si="13"/>
        <v>0</v>
      </c>
      <c r="S18" s="85">
        <f t="shared" si="14"/>
        <v>0</v>
      </c>
      <c r="T18" s="85">
        <f t="shared" si="15"/>
        <v>21.595388176470586</v>
      </c>
      <c r="U18" s="85">
        <f t="shared" si="16"/>
        <v>25.037347205882352</v>
      </c>
      <c r="V18" s="85">
        <f t="shared" si="17"/>
        <v>0</v>
      </c>
      <c r="W18" s="85">
        <f t="shared" si="18"/>
        <v>0</v>
      </c>
      <c r="X18" s="85">
        <f t="shared" si="19"/>
        <v>26.505243264705882</v>
      </c>
      <c r="Y18" s="85">
        <f t="shared" si="20"/>
        <v>0</v>
      </c>
      <c r="Z18" s="85">
        <f t="shared" si="21"/>
        <v>0</v>
      </c>
      <c r="AA18" s="85">
        <f t="shared" si="22"/>
        <v>0</v>
      </c>
      <c r="AB18" s="85">
        <f t="shared" si="23"/>
        <v>0</v>
      </c>
      <c r="AC18" s="85">
        <f t="shared" si="24"/>
        <v>0</v>
      </c>
      <c r="AD18" s="85">
        <f t="shared" si="25"/>
        <v>0</v>
      </c>
      <c r="AE18" s="85">
        <f t="shared" si="26"/>
        <v>0</v>
      </c>
      <c r="AF18" s="85">
        <f t="shared" si="27"/>
        <v>0</v>
      </c>
      <c r="AG18" s="85">
        <f t="shared" si="28"/>
        <v>0</v>
      </c>
      <c r="AH18" s="85">
        <f t="shared" si="29"/>
        <v>0</v>
      </c>
      <c r="AJ18" s="84">
        <v>0.15</v>
      </c>
      <c r="AK18" s="84">
        <v>0.15</v>
      </c>
      <c r="AL18" s="84">
        <v>0.15</v>
      </c>
      <c r="AM18" s="84">
        <v>0.15</v>
      </c>
      <c r="AN18" s="84">
        <v>0.15</v>
      </c>
      <c r="AO18" s="84">
        <v>0.15</v>
      </c>
      <c r="AP18" s="84">
        <v>0.15</v>
      </c>
      <c r="AQ18" s="84">
        <v>0.15</v>
      </c>
      <c r="AR18" s="84">
        <v>0.15</v>
      </c>
      <c r="AS18" s="84">
        <v>0.15</v>
      </c>
      <c r="AT18" s="84">
        <v>0.15</v>
      </c>
      <c r="AU18" s="84">
        <v>0.15</v>
      </c>
      <c r="AV18" s="84">
        <v>0.15</v>
      </c>
      <c r="AW18" s="84">
        <v>0.15</v>
      </c>
      <c r="AX18" s="84">
        <v>0.15</v>
      </c>
      <c r="AY18" s="84">
        <v>0.15</v>
      </c>
      <c r="AZ18" s="84">
        <v>0.15</v>
      </c>
      <c r="BA18" s="84">
        <v>0.15</v>
      </c>
      <c r="BB18" s="84">
        <v>0.15</v>
      </c>
      <c r="BC18" s="84">
        <v>0.15</v>
      </c>
      <c r="BD18" s="84">
        <v>0.15</v>
      </c>
      <c r="BE18" s="84">
        <v>0.15</v>
      </c>
      <c r="BF18" s="84">
        <v>0.15</v>
      </c>
      <c r="BG18" s="84">
        <v>0.15</v>
      </c>
      <c r="BH18" s="84">
        <v>0.15</v>
      </c>
      <c r="BI18" s="84">
        <v>0.15</v>
      </c>
      <c r="BJ18" s="84">
        <v>0.15</v>
      </c>
      <c r="BK18" s="84">
        <v>0.15</v>
      </c>
      <c r="BL18" s="84">
        <v>0.15</v>
      </c>
      <c r="BM18" s="84">
        <v>0.15</v>
      </c>
      <c r="BN18" s="84">
        <v>0.15</v>
      </c>
      <c r="BO18" s="84">
        <v>0.15</v>
      </c>
      <c r="BP18" s="84">
        <v>0.15</v>
      </c>
      <c r="BR18" s="85">
        <f>'B2C_Unit Costs'!B35</f>
        <v>8.67</v>
      </c>
      <c r="BS18" s="85">
        <f>'B2C_Unit Costs'!C35</f>
        <v>23.361634751462397</v>
      </c>
      <c r="BT18" s="85">
        <f>'B2C_Unit Costs'!D35</f>
        <v>22.311091249999997</v>
      </c>
      <c r="BU18" s="85">
        <f>'B2C_Unit Costs'!E35</f>
        <v>25.042270509792871</v>
      </c>
      <c r="BV18" s="85">
        <f>'B2C_Unit Costs'!F35</f>
        <v>33.116801678714857</v>
      </c>
      <c r="BW18" s="85">
        <f>'B2C_Unit Costs'!G35</f>
        <v>36.251693268367355</v>
      </c>
      <c r="BX18" s="85">
        <f>'B2C_Unit Costs'!H35</f>
        <v>33.166526175000001</v>
      </c>
      <c r="BY18" s="85">
        <f>'B2C_Unit Costs'!I35</f>
        <v>20.385489622451146</v>
      </c>
      <c r="BZ18" s="85">
        <f>'B2C_Unit Costs'!J35</f>
        <v>21.042489622451146</v>
      </c>
      <c r="CA18" s="85">
        <f>'B2C_Unit Costs'!K35</f>
        <v>0</v>
      </c>
      <c r="CB18" s="85">
        <f>'B2C_Unit Costs'!L35</f>
        <v>0</v>
      </c>
      <c r="CC18" s="85">
        <f>'B2C_Unit Costs'!M35</f>
        <v>0</v>
      </c>
      <c r="CD18" s="85">
        <f>'B2C_Unit Costs'!N35</f>
        <v>25.978570625</v>
      </c>
      <c r="CE18" s="85">
        <f>'B2C_Unit Costs'!O35</f>
        <v>0</v>
      </c>
      <c r="CF18" s="85">
        <f>'B2C_Unit Costs'!P35</f>
        <v>0</v>
      </c>
      <c r="CG18" s="85">
        <f>'B2C_Unit Costs'!Q35</f>
        <v>0</v>
      </c>
      <c r="CH18" s="85">
        <f>'B2C_Unit Costs'!R35</f>
        <v>0</v>
      </c>
      <c r="CI18" s="85">
        <f>'B2C_Unit Costs'!S35</f>
        <v>0</v>
      </c>
      <c r="CJ18" s="85">
        <f>'B2C_Unit Costs'!T35</f>
        <v>18.356079949999998</v>
      </c>
      <c r="CK18" s="85">
        <f>'B2C_Unit Costs'!U35</f>
        <v>21.281745124999997</v>
      </c>
      <c r="CL18" s="85">
        <f>'B2C_Unit Costs'!V35</f>
        <v>0</v>
      </c>
      <c r="CM18" s="85">
        <f>'B2C_Unit Costs'!W35</f>
        <v>0</v>
      </c>
      <c r="CN18" s="85">
        <f>'B2C_Unit Costs'!X35</f>
        <v>22.529456775</v>
      </c>
      <c r="CO18" s="85">
        <f>'B2C_Unit Costs'!Y35</f>
        <v>0</v>
      </c>
      <c r="CP18" s="85">
        <f>'B2C_Unit Costs'!Z35</f>
        <v>0</v>
      </c>
      <c r="CQ18" s="85">
        <f>'B2C_Unit Costs'!AA35</f>
        <v>0</v>
      </c>
      <c r="CR18" s="85">
        <f>'B2C_Unit Costs'!AB35</f>
        <v>0</v>
      </c>
      <c r="CS18" s="85">
        <f>'B2C_Unit Costs'!AC35</f>
        <v>0</v>
      </c>
      <c r="CT18" s="85">
        <f>'B2C_Unit Costs'!AD35</f>
        <v>0</v>
      </c>
      <c r="CU18" s="85">
        <f>'B2C_Unit Costs'!AE35</f>
        <v>0</v>
      </c>
      <c r="CV18" s="85">
        <f>'B2C_Unit Costs'!AF35</f>
        <v>0</v>
      </c>
      <c r="CW18" s="85">
        <f>'B2C_Unit Costs'!AG35</f>
        <v>0</v>
      </c>
      <c r="CX18" s="85">
        <f>'B2C_Unit Costs'!AH35</f>
        <v>0</v>
      </c>
    </row>
    <row r="19" spans="1:102" s="83" customFormat="1" ht="13.9">
      <c r="A19" s="89" t="s">
        <v>237</v>
      </c>
      <c r="B19" s="85">
        <f t="shared" si="4"/>
        <v>14.035294117647059</v>
      </c>
      <c r="C19" s="85">
        <f t="shared" si="4"/>
        <v>32.343099707602818</v>
      </c>
      <c r="D19" s="85">
        <f t="shared" si="4"/>
        <v>31.107166176470589</v>
      </c>
      <c r="E19" s="85">
        <f t="shared" si="4"/>
        <v>34.320318246815148</v>
      </c>
      <c r="F19" s="85">
        <f t="shared" si="4"/>
        <v>45.851422716749362</v>
      </c>
      <c r="G19" s="85">
        <f t="shared" si="4"/>
        <v>59.354813208883563</v>
      </c>
      <c r="H19" s="85">
        <f t="shared" si="4"/>
        <v>43.8782660882353</v>
      </c>
      <c r="I19" s="85">
        <f t="shared" si="4"/>
        <v>31.957850253011149</v>
      </c>
      <c r="J19" s="85">
        <f t="shared" si="5"/>
        <v>24.755870144060172</v>
      </c>
      <c r="K19" s="85">
        <f t="shared" si="6"/>
        <v>0</v>
      </c>
      <c r="L19" s="85">
        <f t="shared" si="7"/>
        <v>0</v>
      </c>
      <c r="M19" s="85">
        <f t="shared" si="8"/>
        <v>0</v>
      </c>
      <c r="N19" s="85">
        <f t="shared" si="9"/>
        <v>35.421847794117653</v>
      </c>
      <c r="O19" s="85">
        <f t="shared" si="10"/>
        <v>0</v>
      </c>
      <c r="P19" s="85">
        <f t="shared" si="11"/>
        <v>0</v>
      </c>
      <c r="Q19" s="85">
        <f t="shared" si="12"/>
        <v>0</v>
      </c>
      <c r="R19" s="85">
        <f t="shared" si="13"/>
        <v>0</v>
      </c>
      <c r="S19" s="85">
        <f t="shared" si="14"/>
        <v>0</v>
      </c>
      <c r="T19" s="85">
        <f t="shared" si="15"/>
        <v>26.454211705882354</v>
      </c>
      <c r="U19" s="85">
        <f t="shared" si="16"/>
        <v>29.896170735294117</v>
      </c>
      <c r="V19" s="85">
        <f t="shared" si="17"/>
        <v>0</v>
      </c>
      <c r="W19" s="85">
        <f t="shared" si="18"/>
        <v>0</v>
      </c>
      <c r="X19" s="85">
        <f t="shared" si="19"/>
        <v>31.364066794117647</v>
      </c>
      <c r="Y19" s="85">
        <f t="shared" si="20"/>
        <v>0</v>
      </c>
      <c r="Z19" s="85">
        <f t="shared" si="21"/>
        <v>0</v>
      </c>
      <c r="AA19" s="85">
        <f t="shared" si="22"/>
        <v>0</v>
      </c>
      <c r="AB19" s="85">
        <f t="shared" si="23"/>
        <v>0</v>
      </c>
      <c r="AC19" s="85">
        <f t="shared" si="24"/>
        <v>0</v>
      </c>
      <c r="AD19" s="85">
        <f t="shared" si="25"/>
        <v>0</v>
      </c>
      <c r="AE19" s="85">
        <f t="shared" si="26"/>
        <v>0</v>
      </c>
      <c r="AF19" s="85">
        <f t="shared" si="27"/>
        <v>0</v>
      </c>
      <c r="AG19" s="85">
        <f t="shared" si="28"/>
        <v>0</v>
      </c>
      <c r="AH19" s="85">
        <f t="shared" si="29"/>
        <v>0</v>
      </c>
      <c r="AJ19" s="84">
        <v>0.15</v>
      </c>
      <c r="AK19" s="84">
        <v>0.15</v>
      </c>
      <c r="AL19" s="84">
        <v>0.15</v>
      </c>
      <c r="AM19" s="84">
        <v>0.15</v>
      </c>
      <c r="AN19" s="84">
        <v>0.15</v>
      </c>
      <c r="AO19" s="84">
        <v>0.15</v>
      </c>
      <c r="AP19" s="84">
        <v>0.15</v>
      </c>
      <c r="AQ19" s="84">
        <v>0.15</v>
      </c>
      <c r="AR19" s="84">
        <v>0.15</v>
      </c>
      <c r="AS19" s="84">
        <v>0.15</v>
      </c>
      <c r="AT19" s="84">
        <v>0.15</v>
      </c>
      <c r="AU19" s="84">
        <v>0.15</v>
      </c>
      <c r="AV19" s="84">
        <v>0.15</v>
      </c>
      <c r="AW19" s="84">
        <v>0.15</v>
      </c>
      <c r="AX19" s="84">
        <v>0.15</v>
      </c>
      <c r="AY19" s="84">
        <v>0.15</v>
      </c>
      <c r="AZ19" s="84">
        <v>0.15</v>
      </c>
      <c r="BA19" s="84">
        <v>0.15</v>
      </c>
      <c r="BB19" s="84">
        <v>0.15</v>
      </c>
      <c r="BC19" s="84">
        <v>0.15</v>
      </c>
      <c r="BD19" s="84">
        <v>0.15</v>
      </c>
      <c r="BE19" s="84">
        <v>0.15</v>
      </c>
      <c r="BF19" s="84">
        <v>0.15</v>
      </c>
      <c r="BG19" s="84">
        <v>0.15</v>
      </c>
      <c r="BH19" s="84">
        <v>0.15</v>
      </c>
      <c r="BI19" s="84">
        <v>0.15</v>
      </c>
      <c r="BJ19" s="84">
        <v>0.15</v>
      </c>
      <c r="BK19" s="84">
        <v>0.15</v>
      </c>
      <c r="BL19" s="84">
        <v>0.15</v>
      </c>
      <c r="BM19" s="84">
        <v>0.15</v>
      </c>
      <c r="BN19" s="84">
        <v>0.15</v>
      </c>
      <c r="BO19" s="84">
        <v>0.15</v>
      </c>
      <c r="BP19" s="84">
        <v>0.15</v>
      </c>
      <c r="BR19" s="85">
        <f>'B2C_Unit Costs'!B36</f>
        <v>11.93</v>
      </c>
      <c r="BS19" s="85">
        <f>'B2C_Unit Costs'!C36</f>
        <v>27.491634751462392</v>
      </c>
      <c r="BT19" s="85">
        <f>'B2C_Unit Costs'!D36</f>
        <v>26.441091249999999</v>
      </c>
      <c r="BU19" s="85">
        <f>'B2C_Unit Costs'!E36</f>
        <v>29.172270509792874</v>
      </c>
      <c r="BV19" s="85">
        <f>'B2C_Unit Costs'!F36</f>
        <v>38.973709309236959</v>
      </c>
      <c r="BW19" s="85">
        <f>'B2C_Unit Costs'!G36</f>
        <v>50.451591227551027</v>
      </c>
      <c r="BX19" s="85">
        <f>'B2C_Unit Costs'!H36</f>
        <v>37.296526175000004</v>
      </c>
      <c r="BY19" s="85">
        <f>'B2C_Unit Costs'!I36</f>
        <v>27.164172715059475</v>
      </c>
      <c r="BZ19" s="85">
        <f>'B2C_Unit Costs'!J36</f>
        <v>21.042489622451146</v>
      </c>
      <c r="CA19" s="85">
        <f>'B2C_Unit Costs'!K36</f>
        <v>0</v>
      </c>
      <c r="CB19" s="85">
        <f>'B2C_Unit Costs'!L36</f>
        <v>0</v>
      </c>
      <c r="CC19" s="85">
        <f>'B2C_Unit Costs'!M36</f>
        <v>0</v>
      </c>
      <c r="CD19" s="85">
        <f>'B2C_Unit Costs'!N36</f>
        <v>30.108570625000002</v>
      </c>
      <c r="CE19" s="85">
        <f>'B2C_Unit Costs'!O36</f>
        <v>0</v>
      </c>
      <c r="CF19" s="85">
        <f>'B2C_Unit Costs'!P36</f>
        <v>0</v>
      </c>
      <c r="CG19" s="85">
        <f>'B2C_Unit Costs'!Q36</f>
        <v>0</v>
      </c>
      <c r="CH19" s="85">
        <f>'B2C_Unit Costs'!R36</f>
        <v>0</v>
      </c>
      <c r="CI19" s="85">
        <f>'B2C_Unit Costs'!S36</f>
        <v>0</v>
      </c>
      <c r="CJ19" s="85">
        <f>'B2C_Unit Costs'!T36</f>
        <v>22.486079950000001</v>
      </c>
      <c r="CK19" s="85">
        <f>'B2C_Unit Costs'!U36</f>
        <v>25.411745124999999</v>
      </c>
      <c r="CL19" s="85">
        <f>'B2C_Unit Costs'!V36</f>
        <v>0</v>
      </c>
      <c r="CM19" s="85">
        <f>'B2C_Unit Costs'!W36</f>
        <v>0</v>
      </c>
      <c r="CN19" s="85">
        <f>'B2C_Unit Costs'!X36</f>
        <v>26.659456774999999</v>
      </c>
      <c r="CO19" s="85">
        <f>'B2C_Unit Costs'!Y36</f>
        <v>0</v>
      </c>
      <c r="CP19" s="85">
        <f>'B2C_Unit Costs'!Z36</f>
        <v>0</v>
      </c>
      <c r="CQ19" s="85">
        <f>'B2C_Unit Costs'!AA36</f>
        <v>0</v>
      </c>
      <c r="CR19" s="85">
        <f>'B2C_Unit Costs'!AB36</f>
        <v>0</v>
      </c>
      <c r="CS19" s="85">
        <f>'B2C_Unit Costs'!AC36</f>
        <v>0</v>
      </c>
      <c r="CT19" s="85">
        <f>'B2C_Unit Costs'!AD36</f>
        <v>0</v>
      </c>
      <c r="CU19" s="85">
        <f>'B2C_Unit Costs'!AE36</f>
        <v>0</v>
      </c>
      <c r="CV19" s="85">
        <f>'B2C_Unit Costs'!AF36</f>
        <v>0</v>
      </c>
      <c r="CW19" s="85">
        <f>'B2C_Unit Costs'!AG36</f>
        <v>0</v>
      </c>
      <c r="CX19" s="85">
        <f>'B2C_Unit Costs'!AH36</f>
        <v>0</v>
      </c>
    </row>
    <row r="21" spans="1:102" ht="14.45">
      <c r="A21" s="80" t="s">
        <v>130</v>
      </c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7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0"/>
      <c r="BQ21" s="87"/>
      <c r="BR21" s="80"/>
      <c r="BS21" s="80"/>
      <c r="BT21" s="80"/>
      <c r="BU21" s="80"/>
      <c r="BV21" s="80"/>
      <c r="BW21" s="80"/>
      <c r="BX21" s="80"/>
      <c r="BY21" s="80"/>
      <c r="BZ21" s="80"/>
      <c r="CA21" s="80"/>
      <c r="CB21" s="80"/>
      <c r="CC21" s="80"/>
      <c r="CD21" s="80"/>
      <c r="CE21" s="80"/>
      <c r="CF21" s="80"/>
      <c r="CG21" s="80"/>
      <c r="CH21" s="80"/>
      <c r="CI21" s="80"/>
      <c r="CJ21" s="80"/>
      <c r="CK21" s="80"/>
      <c r="CL21" s="80"/>
      <c r="CM21" s="80"/>
      <c r="CN21" s="80"/>
      <c r="CO21" s="80"/>
      <c r="CP21" s="80"/>
      <c r="CQ21" s="80"/>
      <c r="CR21" s="80"/>
      <c r="CS21" s="80"/>
      <c r="CT21" s="80"/>
      <c r="CU21" s="80"/>
      <c r="CV21" s="80"/>
      <c r="CW21" s="80"/>
      <c r="CX21" s="80"/>
    </row>
    <row r="22" spans="1:102" ht="13.9">
      <c r="A22" s="90" t="s">
        <v>238</v>
      </c>
      <c r="B22" s="91">
        <f>BR22/(1-AJ22)</f>
        <v>0</v>
      </c>
      <c r="C22" s="91">
        <f t="shared" ref="C22:I27" si="30">BS22/(1-AK22)</f>
        <v>0</v>
      </c>
      <c r="D22" s="91">
        <f t="shared" si="30"/>
        <v>0</v>
      </c>
      <c r="E22" s="91">
        <f t="shared" si="30"/>
        <v>0</v>
      </c>
      <c r="F22" s="91">
        <f t="shared" si="30"/>
        <v>0</v>
      </c>
      <c r="G22" s="91">
        <f t="shared" si="30"/>
        <v>0</v>
      </c>
      <c r="H22" s="91">
        <f t="shared" si="30"/>
        <v>0</v>
      </c>
      <c r="I22" s="91">
        <f t="shared" si="30"/>
        <v>0</v>
      </c>
      <c r="J22" s="91">
        <f t="shared" ref="J22:J27" si="31">BZ22/(1-AR22)</f>
        <v>0</v>
      </c>
      <c r="K22" s="91">
        <f t="shared" ref="K22:K27" si="32">CA22/(1-AS22)</f>
        <v>0</v>
      </c>
      <c r="L22" s="91">
        <f t="shared" ref="L22:L27" si="33">CB22/(1-AT22)</f>
        <v>0</v>
      </c>
      <c r="M22" s="91">
        <f t="shared" ref="M22:M27" si="34">CC22/(1-AU22)</f>
        <v>0</v>
      </c>
      <c r="N22" s="91">
        <f t="shared" ref="N22:N27" si="35">CD22/(1-AV22)</f>
        <v>0</v>
      </c>
      <c r="O22" s="91">
        <f t="shared" ref="O22:O27" si="36">CE22/(1-AW22)</f>
        <v>0</v>
      </c>
      <c r="P22" s="91">
        <f t="shared" ref="P22:P27" si="37">CF22/(1-AX22)</f>
        <v>0</v>
      </c>
      <c r="Q22" s="91">
        <f t="shared" ref="Q22:Q27" si="38">CG22/(1-AY22)</f>
        <v>0</v>
      </c>
      <c r="R22" s="91">
        <f t="shared" ref="R22:R27" si="39">CH22/(1-AZ22)</f>
        <v>0</v>
      </c>
      <c r="S22" s="91">
        <f t="shared" ref="S22:S27" si="40">CI22/(1-BA22)</f>
        <v>0</v>
      </c>
      <c r="T22" s="91">
        <f t="shared" ref="T22:T27" si="41">CJ22/(1-BB22)</f>
        <v>0</v>
      </c>
      <c r="U22" s="91">
        <f t="shared" ref="U22:U27" si="42">CK22/(1-BC22)</f>
        <v>0</v>
      </c>
      <c r="V22" s="91">
        <f t="shared" ref="V22:V27" si="43">CL22/(1-BD22)</f>
        <v>0</v>
      </c>
      <c r="W22" s="91">
        <f t="shared" ref="W22:W27" si="44">CM22/(1-BE22)</f>
        <v>0</v>
      </c>
      <c r="X22" s="91">
        <f t="shared" ref="X22:X27" si="45">CN22/(1-BF22)</f>
        <v>0</v>
      </c>
      <c r="Y22" s="91">
        <f t="shared" ref="Y22:Y27" si="46">CO22/(1-BG22)</f>
        <v>0</v>
      </c>
      <c r="Z22" s="91">
        <f t="shared" ref="Z22:Z27" si="47">CP22/(1-BH22)</f>
        <v>0</v>
      </c>
      <c r="AA22" s="91">
        <f t="shared" ref="AA22:AA27" si="48">CQ22/(1-BI22)</f>
        <v>0</v>
      </c>
      <c r="AB22" s="91">
        <f t="shared" ref="AB22:AB27" si="49">CR22/(1-BJ22)</f>
        <v>0</v>
      </c>
      <c r="AC22" s="91">
        <f t="shared" ref="AC22:AC27" si="50">CS22/(1-BK22)</f>
        <v>0</v>
      </c>
      <c r="AD22" s="91">
        <f t="shared" ref="AD22:AD27" si="51">CT22/(1-BL22)</f>
        <v>0</v>
      </c>
      <c r="AE22" s="91">
        <f t="shared" ref="AE22:AE27" si="52">CU22/(1-BM22)</f>
        <v>0</v>
      </c>
      <c r="AF22" s="91">
        <f t="shared" ref="AF22:AF27" si="53">CV22/(1-BN22)</f>
        <v>0</v>
      </c>
      <c r="AG22" s="91">
        <f t="shared" ref="AG22:AG27" si="54">CW22/(1-BO22)</f>
        <v>0</v>
      </c>
      <c r="AH22" s="91">
        <f t="shared" ref="AH22:AH27" si="55">CX22/(1-BP22)</f>
        <v>0</v>
      </c>
      <c r="AJ22" s="92">
        <v>0.3</v>
      </c>
      <c r="AK22" s="92">
        <v>0.3</v>
      </c>
      <c r="AL22" s="92">
        <v>0.3</v>
      </c>
      <c r="AM22" s="92">
        <v>0.3</v>
      </c>
      <c r="AN22" s="92">
        <v>0.3</v>
      </c>
      <c r="AO22" s="92">
        <v>0.3</v>
      </c>
      <c r="AP22" s="92">
        <v>0.3</v>
      </c>
      <c r="AQ22" s="92">
        <v>0.3</v>
      </c>
      <c r="AR22" s="92">
        <v>0.3</v>
      </c>
      <c r="AS22" s="92">
        <v>0.3</v>
      </c>
      <c r="AT22" s="92">
        <v>0.3</v>
      </c>
      <c r="AU22" s="92">
        <v>0.3</v>
      </c>
      <c r="AV22" s="92">
        <v>0.3</v>
      </c>
      <c r="AW22" s="92">
        <v>0.3</v>
      </c>
      <c r="AX22" s="92">
        <v>0.3</v>
      </c>
      <c r="AY22" s="92">
        <v>0.3</v>
      </c>
      <c r="AZ22" s="92">
        <v>0.3</v>
      </c>
      <c r="BA22" s="92">
        <v>0.3</v>
      </c>
      <c r="BB22" s="92">
        <v>0.3</v>
      </c>
      <c r="BC22" s="92">
        <v>0.3</v>
      </c>
      <c r="BD22" s="92">
        <v>0.3</v>
      </c>
      <c r="BE22" s="92">
        <v>0.3</v>
      </c>
      <c r="BF22" s="92">
        <v>0.3</v>
      </c>
      <c r="BG22" s="92">
        <v>0.3</v>
      </c>
      <c r="BH22" s="92">
        <v>0.3</v>
      </c>
      <c r="BI22" s="92">
        <v>0.3</v>
      </c>
      <c r="BJ22" s="92">
        <v>0.3</v>
      </c>
      <c r="BK22" s="92">
        <v>0.3</v>
      </c>
      <c r="BL22" s="92">
        <v>0.3</v>
      </c>
      <c r="BM22" s="92">
        <v>0.3</v>
      </c>
      <c r="BN22" s="92">
        <v>0.3</v>
      </c>
      <c r="BO22" s="92">
        <v>0.3</v>
      </c>
      <c r="BP22" s="92">
        <v>0.3</v>
      </c>
      <c r="BR22" s="93">
        <v>0</v>
      </c>
      <c r="BS22" s="93">
        <v>0</v>
      </c>
      <c r="BT22" s="93">
        <v>0</v>
      </c>
      <c r="BU22" s="93">
        <v>0</v>
      </c>
      <c r="BV22" s="93">
        <v>0</v>
      </c>
      <c r="BW22" s="93">
        <v>0</v>
      </c>
      <c r="BX22" s="93">
        <v>0</v>
      </c>
      <c r="BY22" s="93">
        <v>0</v>
      </c>
      <c r="BZ22" s="93">
        <v>0</v>
      </c>
      <c r="CA22" s="93">
        <v>0</v>
      </c>
      <c r="CB22" s="93">
        <v>0</v>
      </c>
      <c r="CC22" s="93">
        <v>0</v>
      </c>
      <c r="CD22" s="93">
        <v>0</v>
      </c>
      <c r="CE22" s="93">
        <v>0</v>
      </c>
      <c r="CF22" s="93">
        <v>0</v>
      </c>
      <c r="CG22" s="93">
        <v>0</v>
      </c>
      <c r="CH22" s="93">
        <v>0</v>
      </c>
      <c r="CI22" s="93">
        <v>0</v>
      </c>
      <c r="CJ22" s="93">
        <v>0</v>
      </c>
      <c r="CK22" s="93">
        <v>0</v>
      </c>
      <c r="CL22" s="93">
        <v>0</v>
      </c>
      <c r="CM22" s="93">
        <v>0</v>
      </c>
      <c r="CN22" s="93">
        <v>0</v>
      </c>
      <c r="CO22" s="93">
        <v>0</v>
      </c>
      <c r="CP22" s="93">
        <v>0</v>
      </c>
      <c r="CQ22" s="93">
        <v>0</v>
      </c>
      <c r="CR22" s="93">
        <v>0</v>
      </c>
      <c r="CS22" s="93">
        <v>0</v>
      </c>
      <c r="CT22" s="93">
        <v>0</v>
      </c>
      <c r="CU22" s="93">
        <v>0</v>
      </c>
      <c r="CV22" s="93">
        <v>0</v>
      </c>
      <c r="CW22" s="93">
        <v>0</v>
      </c>
      <c r="CX22" s="93">
        <v>0</v>
      </c>
    </row>
    <row r="23" spans="1:102" ht="13.9">
      <c r="A23" s="90" t="s">
        <v>239</v>
      </c>
      <c r="B23" s="91">
        <f t="shared" ref="B23:B27" si="56">BR23/(1-AJ23)</f>
        <v>0</v>
      </c>
      <c r="C23" s="91">
        <f t="shared" si="30"/>
        <v>0</v>
      </c>
      <c r="D23" s="91">
        <f t="shared" si="30"/>
        <v>0</v>
      </c>
      <c r="E23" s="91">
        <f t="shared" si="30"/>
        <v>0</v>
      </c>
      <c r="F23" s="91">
        <f t="shared" si="30"/>
        <v>0</v>
      </c>
      <c r="G23" s="91">
        <f t="shared" si="30"/>
        <v>0</v>
      </c>
      <c r="H23" s="91">
        <f t="shared" si="30"/>
        <v>0</v>
      </c>
      <c r="I23" s="91">
        <f t="shared" si="30"/>
        <v>0</v>
      </c>
      <c r="J23" s="91">
        <f t="shared" si="31"/>
        <v>0</v>
      </c>
      <c r="K23" s="91">
        <f t="shared" si="32"/>
        <v>0</v>
      </c>
      <c r="L23" s="91">
        <f t="shared" si="33"/>
        <v>0</v>
      </c>
      <c r="M23" s="91">
        <f t="shared" si="34"/>
        <v>0</v>
      </c>
      <c r="N23" s="91">
        <f t="shared" si="35"/>
        <v>0</v>
      </c>
      <c r="O23" s="91">
        <f t="shared" si="36"/>
        <v>0</v>
      </c>
      <c r="P23" s="91">
        <f t="shared" si="37"/>
        <v>0</v>
      </c>
      <c r="Q23" s="91">
        <f t="shared" si="38"/>
        <v>0</v>
      </c>
      <c r="R23" s="91">
        <f t="shared" si="39"/>
        <v>0</v>
      </c>
      <c r="S23" s="91">
        <f t="shared" si="40"/>
        <v>0</v>
      </c>
      <c r="T23" s="91">
        <f t="shared" si="41"/>
        <v>0</v>
      </c>
      <c r="U23" s="91">
        <f t="shared" si="42"/>
        <v>0</v>
      </c>
      <c r="V23" s="91">
        <f t="shared" si="43"/>
        <v>0</v>
      </c>
      <c r="W23" s="91">
        <f t="shared" si="44"/>
        <v>0</v>
      </c>
      <c r="X23" s="91">
        <f t="shared" si="45"/>
        <v>0</v>
      </c>
      <c r="Y23" s="91">
        <f t="shared" si="46"/>
        <v>0</v>
      </c>
      <c r="Z23" s="91">
        <f t="shared" si="47"/>
        <v>0</v>
      </c>
      <c r="AA23" s="91">
        <f t="shared" si="48"/>
        <v>0</v>
      </c>
      <c r="AB23" s="91">
        <f t="shared" si="49"/>
        <v>0</v>
      </c>
      <c r="AC23" s="91">
        <f t="shared" si="50"/>
        <v>0</v>
      </c>
      <c r="AD23" s="91">
        <f t="shared" si="51"/>
        <v>0</v>
      </c>
      <c r="AE23" s="91">
        <f t="shared" si="52"/>
        <v>0</v>
      </c>
      <c r="AF23" s="91">
        <f t="shared" si="53"/>
        <v>0</v>
      </c>
      <c r="AG23" s="91">
        <f t="shared" si="54"/>
        <v>0</v>
      </c>
      <c r="AH23" s="91">
        <f t="shared" si="55"/>
        <v>0</v>
      </c>
      <c r="AJ23" s="92">
        <v>0.3</v>
      </c>
      <c r="AK23" s="92">
        <v>0.3</v>
      </c>
      <c r="AL23" s="92">
        <v>0.3</v>
      </c>
      <c r="AM23" s="92">
        <v>0.3</v>
      </c>
      <c r="AN23" s="92">
        <v>0.3</v>
      </c>
      <c r="AO23" s="92">
        <v>0.3</v>
      </c>
      <c r="AP23" s="92">
        <v>0.3</v>
      </c>
      <c r="AQ23" s="92">
        <v>0.3</v>
      </c>
      <c r="AR23" s="92">
        <v>0.3</v>
      </c>
      <c r="AS23" s="92">
        <v>0.3</v>
      </c>
      <c r="AT23" s="92">
        <v>0.3</v>
      </c>
      <c r="AU23" s="92">
        <v>0.3</v>
      </c>
      <c r="AV23" s="92">
        <v>0.3</v>
      </c>
      <c r="AW23" s="92">
        <v>0.3</v>
      </c>
      <c r="AX23" s="92">
        <v>0.3</v>
      </c>
      <c r="AY23" s="92">
        <v>0.3</v>
      </c>
      <c r="AZ23" s="92">
        <v>0.3</v>
      </c>
      <c r="BA23" s="92">
        <v>0.3</v>
      </c>
      <c r="BB23" s="92">
        <v>0.3</v>
      </c>
      <c r="BC23" s="92">
        <v>0.3</v>
      </c>
      <c r="BD23" s="92">
        <v>0.3</v>
      </c>
      <c r="BE23" s="92">
        <v>0.3</v>
      </c>
      <c r="BF23" s="92">
        <v>0.3</v>
      </c>
      <c r="BG23" s="92">
        <v>0.3</v>
      </c>
      <c r="BH23" s="92">
        <v>0.3</v>
      </c>
      <c r="BI23" s="92">
        <v>0.3</v>
      </c>
      <c r="BJ23" s="92">
        <v>0.3</v>
      </c>
      <c r="BK23" s="92">
        <v>0.3</v>
      </c>
      <c r="BL23" s="92">
        <v>0.3</v>
      </c>
      <c r="BM23" s="92">
        <v>0.3</v>
      </c>
      <c r="BN23" s="92">
        <v>0.3</v>
      </c>
      <c r="BO23" s="92">
        <v>0.3</v>
      </c>
      <c r="BP23" s="92">
        <v>0.3</v>
      </c>
      <c r="BR23" s="93">
        <v>0</v>
      </c>
      <c r="BS23" s="93">
        <v>0</v>
      </c>
      <c r="BT23" s="93">
        <v>0</v>
      </c>
      <c r="BU23" s="93">
        <v>0</v>
      </c>
      <c r="BV23" s="93">
        <v>0</v>
      </c>
      <c r="BW23" s="93">
        <v>0</v>
      </c>
      <c r="BX23" s="93">
        <v>0</v>
      </c>
      <c r="BY23" s="93">
        <v>0</v>
      </c>
      <c r="BZ23" s="93">
        <v>0</v>
      </c>
      <c r="CA23" s="93">
        <v>0</v>
      </c>
      <c r="CB23" s="93">
        <v>0</v>
      </c>
      <c r="CC23" s="93">
        <v>0</v>
      </c>
      <c r="CD23" s="93">
        <v>0</v>
      </c>
      <c r="CE23" s="93">
        <v>0</v>
      </c>
      <c r="CF23" s="93">
        <v>0</v>
      </c>
      <c r="CG23" s="93">
        <v>0</v>
      </c>
      <c r="CH23" s="93">
        <v>0</v>
      </c>
      <c r="CI23" s="93">
        <v>0</v>
      </c>
      <c r="CJ23" s="93">
        <v>0</v>
      </c>
      <c r="CK23" s="93">
        <v>0</v>
      </c>
      <c r="CL23" s="93">
        <v>0</v>
      </c>
      <c r="CM23" s="93">
        <v>0</v>
      </c>
      <c r="CN23" s="93">
        <v>0</v>
      </c>
      <c r="CO23" s="93">
        <v>0</v>
      </c>
      <c r="CP23" s="93">
        <v>0</v>
      </c>
      <c r="CQ23" s="93">
        <v>0</v>
      </c>
      <c r="CR23" s="93">
        <v>0</v>
      </c>
      <c r="CS23" s="93">
        <v>0</v>
      </c>
      <c r="CT23" s="93">
        <v>0</v>
      </c>
      <c r="CU23" s="93">
        <v>0</v>
      </c>
      <c r="CV23" s="93">
        <v>0</v>
      </c>
      <c r="CW23" s="93">
        <v>0</v>
      </c>
      <c r="CX23" s="93">
        <v>0</v>
      </c>
    </row>
    <row r="24" spans="1:102" ht="13.9">
      <c r="A24" s="90" t="s">
        <v>240</v>
      </c>
      <c r="B24" s="91">
        <f t="shared" si="56"/>
        <v>0</v>
      </c>
      <c r="C24" s="91">
        <f t="shared" si="30"/>
        <v>0</v>
      </c>
      <c r="D24" s="91">
        <f t="shared" si="30"/>
        <v>0</v>
      </c>
      <c r="E24" s="91">
        <f t="shared" si="30"/>
        <v>0</v>
      </c>
      <c r="F24" s="91">
        <f t="shared" si="30"/>
        <v>0</v>
      </c>
      <c r="G24" s="91">
        <f t="shared" si="30"/>
        <v>0</v>
      </c>
      <c r="H24" s="91">
        <f t="shared" si="30"/>
        <v>0</v>
      </c>
      <c r="I24" s="91">
        <f t="shared" si="30"/>
        <v>0</v>
      </c>
      <c r="J24" s="91">
        <f t="shared" si="31"/>
        <v>0</v>
      </c>
      <c r="K24" s="91">
        <f t="shared" si="32"/>
        <v>0</v>
      </c>
      <c r="L24" s="91">
        <f t="shared" si="33"/>
        <v>0</v>
      </c>
      <c r="M24" s="91">
        <f t="shared" si="34"/>
        <v>0</v>
      </c>
      <c r="N24" s="91">
        <f t="shared" si="35"/>
        <v>0</v>
      </c>
      <c r="O24" s="91">
        <f t="shared" si="36"/>
        <v>0</v>
      </c>
      <c r="P24" s="91">
        <f t="shared" si="37"/>
        <v>0</v>
      </c>
      <c r="Q24" s="91">
        <f t="shared" si="38"/>
        <v>0</v>
      </c>
      <c r="R24" s="91">
        <f t="shared" si="39"/>
        <v>0</v>
      </c>
      <c r="S24" s="91">
        <f t="shared" si="40"/>
        <v>0</v>
      </c>
      <c r="T24" s="91">
        <f t="shared" si="41"/>
        <v>0</v>
      </c>
      <c r="U24" s="91">
        <f t="shared" si="42"/>
        <v>0</v>
      </c>
      <c r="V24" s="91">
        <f t="shared" si="43"/>
        <v>0</v>
      </c>
      <c r="W24" s="91">
        <f t="shared" si="44"/>
        <v>0</v>
      </c>
      <c r="X24" s="91">
        <f t="shared" si="45"/>
        <v>0</v>
      </c>
      <c r="Y24" s="91">
        <f t="shared" si="46"/>
        <v>0</v>
      </c>
      <c r="Z24" s="91">
        <f t="shared" si="47"/>
        <v>0</v>
      </c>
      <c r="AA24" s="91">
        <f t="shared" si="48"/>
        <v>0</v>
      </c>
      <c r="AB24" s="91">
        <f t="shared" si="49"/>
        <v>0</v>
      </c>
      <c r="AC24" s="91">
        <f t="shared" si="50"/>
        <v>0</v>
      </c>
      <c r="AD24" s="91">
        <f t="shared" si="51"/>
        <v>0</v>
      </c>
      <c r="AE24" s="91">
        <f t="shared" si="52"/>
        <v>0</v>
      </c>
      <c r="AF24" s="91">
        <f t="shared" si="53"/>
        <v>0</v>
      </c>
      <c r="AG24" s="91">
        <f t="shared" si="54"/>
        <v>0</v>
      </c>
      <c r="AH24" s="91">
        <f t="shared" si="55"/>
        <v>0</v>
      </c>
      <c r="AJ24" s="92">
        <v>0.3</v>
      </c>
      <c r="AK24" s="92">
        <v>0.3</v>
      </c>
      <c r="AL24" s="92">
        <v>0.3</v>
      </c>
      <c r="AM24" s="92">
        <v>0.3</v>
      </c>
      <c r="AN24" s="92">
        <v>0.3</v>
      </c>
      <c r="AO24" s="92">
        <v>0.3</v>
      </c>
      <c r="AP24" s="92">
        <v>0.3</v>
      </c>
      <c r="AQ24" s="92">
        <v>0.3</v>
      </c>
      <c r="AR24" s="92">
        <v>0.3</v>
      </c>
      <c r="AS24" s="92">
        <v>0.3</v>
      </c>
      <c r="AT24" s="92">
        <v>0.3</v>
      </c>
      <c r="AU24" s="92">
        <v>0.3</v>
      </c>
      <c r="AV24" s="92">
        <v>0.3</v>
      </c>
      <c r="AW24" s="92">
        <v>0.3</v>
      </c>
      <c r="AX24" s="92">
        <v>0.3</v>
      </c>
      <c r="AY24" s="92">
        <v>0.3</v>
      </c>
      <c r="AZ24" s="92">
        <v>0.3</v>
      </c>
      <c r="BA24" s="92">
        <v>0.3</v>
      </c>
      <c r="BB24" s="92">
        <v>0.3</v>
      </c>
      <c r="BC24" s="92">
        <v>0.3</v>
      </c>
      <c r="BD24" s="92">
        <v>0.3</v>
      </c>
      <c r="BE24" s="92">
        <v>0.3</v>
      </c>
      <c r="BF24" s="92">
        <v>0.3</v>
      </c>
      <c r="BG24" s="92">
        <v>0.3</v>
      </c>
      <c r="BH24" s="92">
        <v>0.3</v>
      </c>
      <c r="BI24" s="92">
        <v>0.3</v>
      </c>
      <c r="BJ24" s="92">
        <v>0.3</v>
      </c>
      <c r="BK24" s="92">
        <v>0.3</v>
      </c>
      <c r="BL24" s="92">
        <v>0.3</v>
      </c>
      <c r="BM24" s="92">
        <v>0.3</v>
      </c>
      <c r="BN24" s="92">
        <v>0.3</v>
      </c>
      <c r="BO24" s="92">
        <v>0.3</v>
      </c>
      <c r="BP24" s="92">
        <v>0.3</v>
      </c>
      <c r="BR24" s="93">
        <v>0</v>
      </c>
      <c r="BS24" s="93">
        <v>0</v>
      </c>
      <c r="BT24" s="93">
        <v>0</v>
      </c>
      <c r="BU24" s="93">
        <v>0</v>
      </c>
      <c r="BV24" s="93">
        <v>0</v>
      </c>
      <c r="BW24" s="93">
        <v>0</v>
      </c>
      <c r="BX24" s="93">
        <v>0</v>
      </c>
      <c r="BY24" s="93">
        <v>0</v>
      </c>
      <c r="BZ24" s="93">
        <v>0</v>
      </c>
      <c r="CA24" s="93">
        <v>0</v>
      </c>
      <c r="CB24" s="93">
        <v>0</v>
      </c>
      <c r="CC24" s="93">
        <v>0</v>
      </c>
      <c r="CD24" s="93">
        <v>0</v>
      </c>
      <c r="CE24" s="93">
        <v>0</v>
      </c>
      <c r="CF24" s="93">
        <v>0</v>
      </c>
      <c r="CG24" s="93">
        <v>0</v>
      </c>
      <c r="CH24" s="93">
        <v>0</v>
      </c>
      <c r="CI24" s="93">
        <v>0</v>
      </c>
      <c r="CJ24" s="93">
        <v>0</v>
      </c>
      <c r="CK24" s="93">
        <v>0</v>
      </c>
      <c r="CL24" s="93">
        <v>0</v>
      </c>
      <c r="CM24" s="93">
        <v>0</v>
      </c>
      <c r="CN24" s="93">
        <v>0</v>
      </c>
      <c r="CO24" s="93">
        <v>0</v>
      </c>
      <c r="CP24" s="93">
        <v>0</v>
      </c>
      <c r="CQ24" s="93">
        <v>0</v>
      </c>
      <c r="CR24" s="93">
        <v>0</v>
      </c>
      <c r="CS24" s="93">
        <v>0</v>
      </c>
      <c r="CT24" s="93">
        <v>0</v>
      </c>
      <c r="CU24" s="93">
        <v>0</v>
      </c>
      <c r="CV24" s="93">
        <v>0</v>
      </c>
      <c r="CW24" s="93">
        <v>0</v>
      </c>
      <c r="CX24" s="93">
        <v>0</v>
      </c>
    </row>
    <row r="25" spans="1:102" ht="13.9">
      <c r="A25" s="90" t="s">
        <v>241</v>
      </c>
      <c r="B25" s="91">
        <f t="shared" si="56"/>
        <v>0</v>
      </c>
      <c r="C25" s="91">
        <f t="shared" si="30"/>
        <v>0</v>
      </c>
      <c r="D25" s="91">
        <f t="shared" si="30"/>
        <v>0</v>
      </c>
      <c r="E25" s="91">
        <f t="shared" si="30"/>
        <v>0</v>
      </c>
      <c r="F25" s="91">
        <f t="shared" si="30"/>
        <v>0</v>
      </c>
      <c r="G25" s="91">
        <f t="shared" si="30"/>
        <v>0</v>
      </c>
      <c r="H25" s="91">
        <f t="shared" si="30"/>
        <v>0</v>
      </c>
      <c r="I25" s="91">
        <f t="shared" si="30"/>
        <v>0</v>
      </c>
      <c r="J25" s="91">
        <f t="shared" si="31"/>
        <v>0</v>
      </c>
      <c r="K25" s="91">
        <f t="shared" si="32"/>
        <v>0</v>
      </c>
      <c r="L25" s="91">
        <f t="shared" si="33"/>
        <v>0</v>
      </c>
      <c r="M25" s="91">
        <f t="shared" si="34"/>
        <v>0</v>
      </c>
      <c r="N25" s="91">
        <f t="shared" si="35"/>
        <v>0</v>
      </c>
      <c r="O25" s="91">
        <f t="shared" si="36"/>
        <v>0</v>
      </c>
      <c r="P25" s="91">
        <f t="shared" si="37"/>
        <v>0</v>
      </c>
      <c r="Q25" s="91">
        <f t="shared" si="38"/>
        <v>0</v>
      </c>
      <c r="R25" s="91">
        <f t="shared" si="39"/>
        <v>0</v>
      </c>
      <c r="S25" s="91">
        <f t="shared" si="40"/>
        <v>0</v>
      </c>
      <c r="T25" s="91">
        <f t="shared" si="41"/>
        <v>0</v>
      </c>
      <c r="U25" s="91">
        <f t="shared" si="42"/>
        <v>0</v>
      </c>
      <c r="V25" s="91">
        <f t="shared" si="43"/>
        <v>0</v>
      </c>
      <c r="W25" s="91">
        <f t="shared" si="44"/>
        <v>0</v>
      </c>
      <c r="X25" s="91">
        <f t="shared" si="45"/>
        <v>0</v>
      </c>
      <c r="Y25" s="91">
        <f t="shared" si="46"/>
        <v>0</v>
      </c>
      <c r="Z25" s="91">
        <f t="shared" si="47"/>
        <v>0</v>
      </c>
      <c r="AA25" s="91">
        <f t="shared" si="48"/>
        <v>0</v>
      </c>
      <c r="AB25" s="91">
        <f t="shared" si="49"/>
        <v>0</v>
      </c>
      <c r="AC25" s="91">
        <f t="shared" si="50"/>
        <v>0</v>
      </c>
      <c r="AD25" s="91">
        <f t="shared" si="51"/>
        <v>0</v>
      </c>
      <c r="AE25" s="91">
        <f t="shared" si="52"/>
        <v>0</v>
      </c>
      <c r="AF25" s="91">
        <f t="shared" si="53"/>
        <v>0</v>
      </c>
      <c r="AG25" s="91">
        <f t="shared" si="54"/>
        <v>0</v>
      </c>
      <c r="AH25" s="91">
        <f t="shared" si="55"/>
        <v>0</v>
      </c>
      <c r="AJ25" s="92">
        <v>0.3</v>
      </c>
      <c r="AK25" s="92">
        <v>0.3</v>
      </c>
      <c r="AL25" s="92">
        <v>0.3</v>
      </c>
      <c r="AM25" s="92">
        <v>0.3</v>
      </c>
      <c r="AN25" s="92">
        <v>0.3</v>
      </c>
      <c r="AO25" s="92">
        <v>0.3</v>
      </c>
      <c r="AP25" s="92">
        <v>0.3</v>
      </c>
      <c r="AQ25" s="92">
        <v>0.3</v>
      </c>
      <c r="AR25" s="92">
        <v>0.3</v>
      </c>
      <c r="AS25" s="92">
        <v>0.3</v>
      </c>
      <c r="AT25" s="92">
        <v>0.3</v>
      </c>
      <c r="AU25" s="92">
        <v>0.3</v>
      </c>
      <c r="AV25" s="92">
        <v>0.3</v>
      </c>
      <c r="AW25" s="92">
        <v>0.3</v>
      </c>
      <c r="AX25" s="92">
        <v>0.3</v>
      </c>
      <c r="AY25" s="92">
        <v>0.3</v>
      </c>
      <c r="AZ25" s="92">
        <v>0.3</v>
      </c>
      <c r="BA25" s="92">
        <v>0.3</v>
      </c>
      <c r="BB25" s="92">
        <v>0.3</v>
      </c>
      <c r="BC25" s="92">
        <v>0.3</v>
      </c>
      <c r="BD25" s="92">
        <v>0.3</v>
      </c>
      <c r="BE25" s="92">
        <v>0.3</v>
      </c>
      <c r="BF25" s="92">
        <v>0.3</v>
      </c>
      <c r="BG25" s="92">
        <v>0.3</v>
      </c>
      <c r="BH25" s="92">
        <v>0.3</v>
      </c>
      <c r="BI25" s="92">
        <v>0.3</v>
      </c>
      <c r="BJ25" s="92">
        <v>0.3</v>
      </c>
      <c r="BK25" s="92">
        <v>0.3</v>
      </c>
      <c r="BL25" s="92">
        <v>0.3</v>
      </c>
      <c r="BM25" s="92">
        <v>0.3</v>
      </c>
      <c r="BN25" s="92">
        <v>0.3</v>
      </c>
      <c r="BO25" s="92">
        <v>0.3</v>
      </c>
      <c r="BP25" s="92">
        <v>0.3</v>
      </c>
      <c r="BR25" s="93">
        <v>0</v>
      </c>
      <c r="BS25" s="93">
        <v>0</v>
      </c>
      <c r="BT25" s="93">
        <v>0</v>
      </c>
      <c r="BU25" s="93">
        <v>0</v>
      </c>
      <c r="BV25" s="93">
        <v>0</v>
      </c>
      <c r="BW25" s="93">
        <v>0</v>
      </c>
      <c r="BX25" s="93">
        <v>0</v>
      </c>
      <c r="BY25" s="93">
        <v>0</v>
      </c>
      <c r="BZ25" s="93">
        <v>0</v>
      </c>
      <c r="CA25" s="93">
        <v>0</v>
      </c>
      <c r="CB25" s="93">
        <v>0</v>
      </c>
      <c r="CC25" s="93">
        <v>0</v>
      </c>
      <c r="CD25" s="93">
        <v>0</v>
      </c>
      <c r="CE25" s="93">
        <v>0</v>
      </c>
      <c r="CF25" s="93">
        <v>0</v>
      </c>
      <c r="CG25" s="93">
        <v>0</v>
      </c>
      <c r="CH25" s="93">
        <v>0</v>
      </c>
      <c r="CI25" s="93">
        <v>0</v>
      </c>
      <c r="CJ25" s="93">
        <v>0</v>
      </c>
      <c r="CK25" s="93">
        <v>0</v>
      </c>
      <c r="CL25" s="93">
        <v>0</v>
      </c>
      <c r="CM25" s="93">
        <v>0</v>
      </c>
      <c r="CN25" s="93">
        <v>0</v>
      </c>
      <c r="CO25" s="93">
        <v>0</v>
      </c>
      <c r="CP25" s="93">
        <v>0</v>
      </c>
      <c r="CQ25" s="93">
        <v>0</v>
      </c>
      <c r="CR25" s="93">
        <v>0</v>
      </c>
      <c r="CS25" s="93">
        <v>0</v>
      </c>
      <c r="CT25" s="93">
        <v>0</v>
      </c>
      <c r="CU25" s="93">
        <v>0</v>
      </c>
      <c r="CV25" s="93">
        <v>0</v>
      </c>
      <c r="CW25" s="93">
        <v>0</v>
      </c>
      <c r="CX25" s="93">
        <v>0</v>
      </c>
    </row>
    <row r="26" spans="1:102" ht="13.9">
      <c r="A26" s="90" t="s">
        <v>242</v>
      </c>
      <c r="B26" s="91">
        <f t="shared" si="56"/>
        <v>0</v>
      </c>
      <c r="C26" s="91">
        <f t="shared" si="30"/>
        <v>0</v>
      </c>
      <c r="D26" s="91">
        <f t="shared" si="30"/>
        <v>0</v>
      </c>
      <c r="E26" s="91">
        <f t="shared" si="30"/>
        <v>0</v>
      </c>
      <c r="F26" s="91">
        <f t="shared" si="30"/>
        <v>0</v>
      </c>
      <c r="G26" s="91">
        <f t="shared" si="30"/>
        <v>0</v>
      </c>
      <c r="H26" s="91">
        <f t="shared" si="30"/>
        <v>0</v>
      </c>
      <c r="I26" s="91">
        <f t="shared" si="30"/>
        <v>0</v>
      </c>
      <c r="J26" s="91">
        <f t="shared" si="31"/>
        <v>0</v>
      </c>
      <c r="K26" s="91">
        <f t="shared" si="32"/>
        <v>0</v>
      </c>
      <c r="L26" s="91">
        <f t="shared" si="33"/>
        <v>0</v>
      </c>
      <c r="M26" s="91">
        <f t="shared" si="34"/>
        <v>0</v>
      </c>
      <c r="N26" s="91">
        <f t="shared" si="35"/>
        <v>0</v>
      </c>
      <c r="O26" s="91">
        <f t="shared" si="36"/>
        <v>0</v>
      </c>
      <c r="P26" s="91">
        <f t="shared" si="37"/>
        <v>0</v>
      </c>
      <c r="Q26" s="91">
        <f t="shared" si="38"/>
        <v>0</v>
      </c>
      <c r="R26" s="91">
        <f t="shared" si="39"/>
        <v>0</v>
      </c>
      <c r="S26" s="91">
        <f t="shared" si="40"/>
        <v>0</v>
      </c>
      <c r="T26" s="91">
        <f t="shared" si="41"/>
        <v>0</v>
      </c>
      <c r="U26" s="91">
        <f t="shared" si="42"/>
        <v>0</v>
      </c>
      <c r="V26" s="91">
        <f t="shared" si="43"/>
        <v>0</v>
      </c>
      <c r="W26" s="91">
        <f t="shared" si="44"/>
        <v>0</v>
      </c>
      <c r="X26" s="91">
        <f t="shared" si="45"/>
        <v>0</v>
      </c>
      <c r="Y26" s="91">
        <f t="shared" si="46"/>
        <v>0</v>
      </c>
      <c r="Z26" s="91">
        <f t="shared" si="47"/>
        <v>0</v>
      </c>
      <c r="AA26" s="91">
        <f t="shared" si="48"/>
        <v>0</v>
      </c>
      <c r="AB26" s="91">
        <f t="shared" si="49"/>
        <v>0</v>
      </c>
      <c r="AC26" s="91">
        <f t="shared" si="50"/>
        <v>0</v>
      </c>
      <c r="AD26" s="91">
        <f t="shared" si="51"/>
        <v>0</v>
      </c>
      <c r="AE26" s="91">
        <f t="shared" si="52"/>
        <v>0</v>
      </c>
      <c r="AF26" s="91">
        <f t="shared" si="53"/>
        <v>0</v>
      </c>
      <c r="AG26" s="91">
        <f t="shared" si="54"/>
        <v>0</v>
      </c>
      <c r="AH26" s="91">
        <f t="shared" si="55"/>
        <v>0</v>
      </c>
      <c r="AJ26" s="92">
        <v>0.3</v>
      </c>
      <c r="AK26" s="92">
        <v>0.3</v>
      </c>
      <c r="AL26" s="92">
        <v>0.3</v>
      </c>
      <c r="AM26" s="92">
        <v>0.3</v>
      </c>
      <c r="AN26" s="92">
        <v>0.3</v>
      </c>
      <c r="AO26" s="92">
        <v>0.3</v>
      </c>
      <c r="AP26" s="92">
        <v>0.3</v>
      </c>
      <c r="AQ26" s="92">
        <v>0.3</v>
      </c>
      <c r="AR26" s="92">
        <v>0.3</v>
      </c>
      <c r="AS26" s="92">
        <v>0.3</v>
      </c>
      <c r="AT26" s="92">
        <v>0.3</v>
      </c>
      <c r="AU26" s="92">
        <v>0.3</v>
      </c>
      <c r="AV26" s="92">
        <v>0.3</v>
      </c>
      <c r="AW26" s="92">
        <v>0.3</v>
      </c>
      <c r="AX26" s="92">
        <v>0.3</v>
      </c>
      <c r="AY26" s="92">
        <v>0.3</v>
      </c>
      <c r="AZ26" s="92">
        <v>0.3</v>
      </c>
      <c r="BA26" s="92">
        <v>0.3</v>
      </c>
      <c r="BB26" s="92">
        <v>0.3</v>
      </c>
      <c r="BC26" s="92">
        <v>0.3</v>
      </c>
      <c r="BD26" s="92">
        <v>0.3</v>
      </c>
      <c r="BE26" s="92">
        <v>0.3</v>
      </c>
      <c r="BF26" s="92">
        <v>0.3</v>
      </c>
      <c r="BG26" s="92">
        <v>0.3</v>
      </c>
      <c r="BH26" s="92">
        <v>0.3</v>
      </c>
      <c r="BI26" s="92">
        <v>0.3</v>
      </c>
      <c r="BJ26" s="92">
        <v>0.3</v>
      </c>
      <c r="BK26" s="92">
        <v>0.3</v>
      </c>
      <c r="BL26" s="92">
        <v>0.3</v>
      </c>
      <c r="BM26" s="92">
        <v>0.3</v>
      </c>
      <c r="BN26" s="92">
        <v>0.3</v>
      </c>
      <c r="BO26" s="92">
        <v>0.3</v>
      </c>
      <c r="BP26" s="92">
        <v>0.3</v>
      </c>
      <c r="BR26" s="93">
        <v>0</v>
      </c>
      <c r="BS26" s="93">
        <v>0</v>
      </c>
      <c r="BT26" s="93">
        <v>0</v>
      </c>
      <c r="BU26" s="93">
        <v>0</v>
      </c>
      <c r="BV26" s="93">
        <v>0</v>
      </c>
      <c r="BW26" s="93">
        <v>0</v>
      </c>
      <c r="BX26" s="93">
        <v>0</v>
      </c>
      <c r="BY26" s="93">
        <v>0</v>
      </c>
      <c r="BZ26" s="93">
        <v>0</v>
      </c>
      <c r="CA26" s="93">
        <v>0</v>
      </c>
      <c r="CB26" s="93">
        <v>0</v>
      </c>
      <c r="CC26" s="93">
        <v>0</v>
      </c>
      <c r="CD26" s="93">
        <v>0</v>
      </c>
      <c r="CE26" s="93">
        <v>0</v>
      </c>
      <c r="CF26" s="93">
        <v>0</v>
      </c>
      <c r="CG26" s="93">
        <v>0</v>
      </c>
      <c r="CH26" s="93">
        <v>0</v>
      </c>
      <c r="CI26" s="93">
        <v>0</v>
      </c>
      <c r="CJ26" s="93">
        <v>0</v>
      </c>
      <c r="CK26" s="93">
        <v>0</v>
      </c>
      <c r="CL26" s="93">
        <v>0</v>
      </c>
      <c r="CM26" s="93">
        <v>0</v>
      </c>
      <c r="CN26" s="93">
        <v>0</v>
      </c>
      <c r="CO26" s="93">
        <v>0</v>
      </c>
      <c r="CP26" s="93">
        <v>0</v>
      </c>
      <c r="CQ26" s="93">
        <v>0</v>
      </c>
      <c r="CR26" s="93">
        <v>0</v>
      </c>
      <c r="CS26" s="93">
        <v>0</v>
      </c>
      <c r="CT26" s="93">
        <v>0</v>
      </c>
      <c r="CU26" s="93">
        <v>0</v>
      </c>
      <c r="CV26" s="93">
        <v>0</v>
      </c>
      <c r="CW26" s="93">
        <v>0</v>
      </c>
      <c r="CX26" s="93">
        <v>0</v>
      </c>
    </row>
    <row r="27" spans="1:102" ht="13.9">
      <c r="A27" s="90" t="s">
        <v>243</v>
      </c>
      <c r="B27" s="91">
        <f t="shared" si="56"/>
        <v>0</v>
      </c>
      <c r="C27" s="91">
        <f t="shared" si="30"/>
        <v>0</v>
      </c>
      <c r="D27" s="91">
        <f t="shared" si="30"/>
        <v>0</v>
      </c>
      <c r="E27" s="91">
        <f t="shared" si="30"/>
        <v>0</v>
      </c>
      <c r="F27" s="91">
        <f t="shared" si="30"/>
        <v>0</v>
      </c>
      <c r="G27" s="91">
        <f t="shared" si="30"/>
        <v>0</v>
      </c>
      <c r="H27" s="91">
        <f t="shared" si="30"/>
        <v>0</v>
      </c>
      <c r="I27" s="91">
        <f t="shared" si="30"/>
        <v>0</v>
      </c>
      <c r="J27" s="91">
        <f t="shared" si="31"/>
        <v>0</v>
      </c>
      <c r="K27" s="91">
        <f t="shared" si="32"/>
        <v>0</v>
      </c>
      <c r="L27" s="91">
        <f t="shared" si="33"/>
        <v>0</v>
      </c>
      <c r="M27" s="91">
        <f t="shared" si="34"/>
        <v>0</v>
      </c>
      <c r="N27" s="91">
        <f t="shared" si="35"/>
        <v>0</v>
      </c>
      <c r="O27" s="91">
        <f t="shared" si="36"/>
        <v>0</v>
      </c>
      <c r="P27" s="91">
        <f t="shared" si="37"/>
        <v>0</v>
      </c>
      <c r="Q27" s="91">
        <f t="shared" si="38"/>
        <v>0</v>
      </c>
      <c r="R27" s="91">
        <f t="shared" si="39"/>
        <v>0</v>
      </c>
      <c r="S27" s="91">
        <f t="shared" si="40"/>
        <v>0</v>
      </c>
      <c r="T27" s="91">
        <f t="shared" si="41"/>
        <v>0</v>
      </c>
      <c r="U27" s="91">
        <f t="shared" si="42"/>
        <v>0</v>
      </c>
      <c r="V27" s="91">
        <f t="shared" si="43"/>
        <v>0</v>
      </c>
      <c r="W27" s="91">
        <f t="shared" si="44"/>
        <v>0</v>
      </c>
      <c r="X27" s="91">
        <f t="shared" si="45"/>
        <v>0</v>
      </c>
      <c r="Y27" s="91">
        <f t="shared" si="46"/>
        <v>0</v>
      </c>
      <c r="Z27" s="91">
        <f t="shared" si="47"/>
        <v>0</v>
      </c>
      <c r="AA27" s="91">
        <f t="shared" si="48"/>
        <v>0</v>
      </c>
      <c r="AB27" s="91">
        <f t="shared" si="49"/>
        <v>0</v>
      </c>
      <c r="AC27" s="91">
        <f t="shared" si="50"/>
        <v>0</v>
      </c>
      <c r="AD27" s="91">
        <f t="shared" si="51"/>
        <v>0</v>
      </c>
      <c r="AE27" s="91">
        <f t="shared" si="52"/>
        <v>0</v>
      </c>
      <c r="AF27" s="91">
        <f t="shared" si="53"/>
        <v>0</v>
      </c>
      <c r="AG27" s="91">
        <f t="shared" si="54"/>
        <v>0</v>
      </c>
      <c r="AH27" s="91">
        <f t="shared" si="55"/>
        <v>0</v>
      </c>
      <c r="AJ27" s="92">
        <v>0.3</v>
      </c>
      <c r="AK27" s="92">
        <v>0.3</v>
      </c>
      <c r="AL27" s="92">
        <v>0.3</v>
      </c>
      <c r="AM27" s="92">
        <v>0.3</v>
      </c>
      <c r="AN27" s="92">
        <v>0.3</v>
      </c>
      <c r="AO27" s="92">
        <v>0.3</v>
      </c>
      <c r="AP27" s="92">
        <v>0.3</v>
      </c>
      <c r="AQ27" s="92">
        <v>0.3</v>
      </c>
      <c r="AR27" s="92">
        <v>0.3</v>
      </c>
      <c r="AS27" s="92">
        <v>0.3</v>
      </c>
      <c r="AT27" s="92">
        <v>0.3</v>
      </c>
      <c r="AU27" s="92">
        <v>0.3</v>
      </c>
      <c r="AV27" s="92">
        <v>0.3</v>
      </c>
      <c r="AW27" s="92">
        <v>0.3</v>
      </c>
      <c r="AX27" s="92">
        <v>0.3</v>
      </c>
      <c r="AY27" s="92">
        <v>0.3</v>
      </c>
      <c r="AZ27" s="92">
        <v>0.3</v>
      </c>
      <c r="BA27" s="92">
        <v>0.3</v>
      </c>
      <c r="BB27" s="92">
        <v>0.3</v>
      </c>
      <c r="BC27" s="92">
        <v>0.3</v>
      </c>
      <c r="BD27" s="92">
        <v>0.3</v>
      </c>
      <c r="BE27" s="92">
        <v>0.3</v>
      </c>
      <c r="BF27" s="92">
        <v>0.3</v>
      </c>
      <c r="BG27" s="92">
        <v>0.3</v>
      </c>
      <c r="BH27" s="92">
        <v>0.3</v>
      </c>
      <c r="BI27" s="92">
        <v>0.3</v>
      </c>
      <c r="BJ27" s="92">
        <v>0.3</v>
      </c>
      <c r="BK27" s="92">
        <v>0.3</v>
      </c>
      <c r="BL27" s="92">
        <v>0.3</v>
      </c>
      <c r="BM27" s="92">
        <v>0.3</v>
      </c>
      <c r="BN27" s="92">
        <v>0.3</v>
      </c>
      <c r="BO27" s="92">
        <v>0.3</v>
      </c>
      <c r="BP27" s="92">
        <v>0.3</v>
      </c>
      <c r="BR27" s="93">
        <v>0</v>
      </c>
      <c r="BS27" s="93">
        <v>0</v>
      </c>
      <c r="BT27" s="93">
        <v>0</v>
      </c>
      <c r="BU27" s="93">
        <v>0</v>
      </c>
      <c r="BV27" s="93">
        <v>0</v>
      </c>
      <c r="BW27" s="93">
        <v>0</v>
      </c>
      <c r="BX27" s="93">
        <v>0</v>
      </c>
      <c r="BY27" s="93">
        <v>0</v>
      </c>
      <c r="BZ27" s="93">
        <v>0</v>
      </c>
      <c r="CA27" s="93">
        <v>0</v>
      </c>
      <c r="CB27" s="93">
        <v>0</v>
      </c>
      <c r="CC27" s="93">
        <v>0</v>
      </c>
      <c r="CD27" s="93">
        <v>0</v>
      </c>
      <c r="CE27" s="93">
        <v>0</v>
      </c>
      <c r="CF27" s="93">
        <v>0</v>
      </c>
      <c r="CG27" s="93">
        <v>0</v>
      </c>
      <c r="CH27" s="93">
        <v>0</v>
      </c>
      <c r="CI27" s="93">
        <v>0</v>
      </c>
      <c r="CJ27" s="93">
        <v>0</v>
      </c>
      <c r="CK27" s="93">
        <v>0</v>
      </c>
      <c r="CL27" s="93">
        <v>0</v>
      </c>
      <c r="CM27" s="93">
        <v>0</v>
      </c>
      <c r="CN27" s="93">
        <v>0</v>
      </c>
      <c r="CO27" s="93">
        <v>0</v>
      </c>
      <c r="CP27" s="93">
        <v>0</v>
      </c>
      <c r="CQ27" s="93">
        <v>0</v>
      </c>
      <c r="CR27" s="93">
        <v>0</v>
      </c>
      <c r="CS27" s="93">
        <v>0</v>
      </c>
      <c r="CT27" s="93">
        <v>0</v>
      </c>
      <c r="CU27" s="93">
        <v>0</v>
      </c>
      <c r="CV27" s="93">
        <v>0</v>
      </c>
      <c r="CW27" s="93">
        <v>0</v>
      </c>
      <c r="CX27" s="93">
        <v>0</v>
      </c>
    </row>
    <row r="29" spans="1:102" s="95" customFormat="1">
      <c r="A29" s="94" t="s">
        <v>49</v>
      </c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64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94"/>
      <c r="BB29" s="94"/>
      <c r="BC29" s="94"/>
      <c r="BD29" s="94"/>
      <c r="BE29" s="94"/>
      <c r="BF29" s="94"/>
      <c r="BG29" s="94"/>
      <c r="BH29" s="94"/>
      <c r="BI29" s="94"/>
      <c r="BJ29" s="94"/>
      <c r="BK29" s="94"/>
      <c r="BL29" s="94"/>
      <c r="BM29" s="94"/>
      <c r="BN29" s="94"/>
      <c r="BO29" s="94"/>
      <c r="BP29" s="94"/>
      <c r="BQ29" s="64"/>
      <c r="BR29" s="94"/>
      <c r="BS29" s="94"/>
      <c r="BT29" s="94"/>
      <c r="BU29" s="94"/>
      <c r="BV29" s="94"/>
      <c r="BW29" s="94"/>
      <c r="BX29" s="94"/>
      <c r="BY29" s="94"/>
      <c r="BZ29" s="94"/>
      <c r="CA29" s="94"/>
      <c r="CB29" s="94"/>
      <c r="CC29" s="94"/>
      <c r="CD29" s="94"/>
      <c r="CE29" s="94"/>
      <c r="CF29" s="94"/>
      <c r="CG29" s="94"/>
      <c r="CH29" s="94"/>
      <c r="CI29" s="94"/>
      <c r="CJ29" s="94"/>
      <c r="CK29" s="94"/>
      <c r="CL29" s="94"/>
      <c r="CM29" s="94"/>
      <c r="CN29" s="94"/>
      <c r="CO29" s="94"/>
      <c r="CP29" s="94"/>
      <c r="CQ29" s="94"/>
      <c r="CR29" s="94"/>
      <c r="CS29" s="94"/>
      <c r="CT29" s="94"/>
      <c r="CU29" s="94"/>
      <c r="CV29" s="94"/>
      <c r="CW29" s="94"/>
      <c r="CX29" s="94"/>
    </row>
    <row r="30" spans="1:102" ht="13.9">
      <c r="A30" s="90" t="s">
        <v>50</v>
      </c>
      <c r="B30" s="96">
        <v>0.01</v>
      </c>
      <c r="C30" s="96">
        <v>0.01</v>
      </c>
      <c r="D30" s="96">
        <v>0.01</v>
      </c>
      <c r="E30" s="96">
        <v>0.01</v>
      </c>
      <c r="F30" s="96">
        <v>0.01</v>
      </c>
      <c r="G30" s="96">
        <v>0.01</v>
      </c>
      <c r="H30" s="96">
        <v>0.01</v>
      </c>
      <c r="I30" s="96">
        <v>0.01</v>
      </c>
      <c r="J30" s="96">
        <v>0.01</v>
      </c>
      <c r="K30" s="96">
        <v>0.01</v>
      </c>
      <c r="L30" s="96">
        <v>0.01</v>
      </c>
      <c r="M30" s="96">
        <v>0.01</v>
      </c>
      <c r="N30" s="96">
        <v>0.01</v>
      </c>
      <c r="O30" s="96">
        <v>0.01</v>
      </c>
      <c r="P30" s="96">
        <v>0.01</v>
      </c>
      <c r="Q30" s="96">
        <v>0.01</v>
      </c>
      <c r="R30" s="96">
        <v>0.01</v>
      </c>
      <c r="S30" s="96">
        <v>0.01</v>
      </c>
      <c r="T30" s="96">
        <v>0.01</v>
      </c>
      <c r="U30" s="96">
        <v>0.01</v>
      </c>
      <c r="V30" s="96">
        <v>0.01</v>
      </c>
      <c r="W30" s="96">
        <v>0.01</v>
      </c>
      <c r="X30" s="96">
        <v>0.01</v>
      </c>
      <c r="Y30" s="96">
        <v>0.01</v>
      </c>
      <c r="Z30" s="96">
        <v>0.01</v>
      </c>
      <c r="AA30" s="96">
        <v>0.01</v>
      </c>
      <c r="AB30" s="96">
        <v>0.01</v>
      </c>
      <c r="AC30" s="96" t="s">
        <v>139</v>
      </c>
      <c r="AD30" s="96" t="s">
        <v>139</v>
      </c>
      <c r="AE30" s="96">
        <v>0.01</v>
      </c>
      <c r="AF30" s="96" t="s">
        <v>139</v>
      </c>
      <c r="AG30" s="96" t="s">
        <v>139</v>
      </c>
      <c r="AH30" s="96">
        <v>0.01</v>
      </c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7"/>
      <c r="BM30" s="97"/>
      <c r="BN30" s="97"/>
      <c r="BO30" s="97"/>
      <c r="BP30" s="97"/>
      <c r="BR30" s="98">
        <f>'[14]PL (InPost)'!C19</f>
        <v>0</v>
      </c>
      <c r="BS30" s="98">
        <f>'[14]CZ (Czech Post)'!D15*$BR$1</f>
        <v>0</v>
      </c>
      <c r="BT30" s="98">
        <f>'[14]SPS (Slovak Parcel Service)'!C19*$BR$1</f>
        <v>0</v>
      </c>
      <c r="BU30" s="99">
        <f>'[14]HU (Sprinter)'!$D$22</f>
        <v>0.01</v>
      </c>
      <c r="BV30" s="99">
        <f>'[14]RO (Cargus)'!D21</f>
        <v>0.01</v>
      </c>
      <c r="BW30" s="98">
        <f>'[14]BG (Speedy)'!D21*$BR$1</f>
        <v>0</v>
      </c>
      <c r="BX30" s="98">
        <f>'[14]GR (Taxydema)'!C15*$BR$1</f>
        <v>0</v>
      </c>
      <c r="BY30" s="98"/>
      <c r="BZ30" s="98"/>
      <c r="CA30" s="98"/>
      <c r="CB30" s="98"/>
      <c r="CC30" s="98"/>
      <c r="CD30" s="98">
        <f>'[14]EST (Venipack)'!C20*$BR$1</f>
        <v>0</v>
      </c>
      <c r="CE30" s="98"/>
      <c r="CF30" s="98"/>
      <c r="CG30" s="98"/>
      <c r="CH30" s="98"/>
      <c r="CI30" s="98"/>
      <c r="CJ30" s="98">
        <f>'[14]LT (Venipack)'!C20*$BR$1</f>
        <v>0</v>
      </c>
      <c r="CK30" s="98">
        <f>'[14]LV (Venipack)'!C20*$BR$1</f>
        <v>0</v>
      </c>
      <c r="CL30" s="98"/>
      <c r="CM30" s="98"/>
      <c r="CN30" s="98">
        <f>'[14]DE (Hermes)'!C21*$BR$1</f>
        <v>0</v>
      </c>
      <c r="CO30" s="98"/>
      <c r="CP30" s="98"/>
      <c r="CQ30" s="98"/>
      <c r="CR30" s="98"/>
      <c r="CS30" s="98"/>
      <c r="CT30" s="98"/>
      <c r="CU30" s="98"/>
      <c r="CV30" s="98"/>
      <c r="CW30" s="98"/>
      <c r="CX30" s="98"/>
    </row>
    <row r="31" spans="1:102" ht="10.5" customHeight="1">
      <c r="A31" s="100" t="s">
        <v>51</v>
      </c>
      <c r="B31" s="101">
        <v>4</v>
      </c>
      <c r="C31" s="101">
        <v>4</v>
      </c>
      <c r="D31" s="101">
        <v>4</v>
      </c>
      <c r="E31" s="101">
        <v>4</v>
      </c>
      <c r="F31" s="101">
        <v>4</v>
      </c>
      <c r="G31" s="101">
        <v>4</v>
      </c>
      <c r="H31" s="101">
        <v>4</v>
      </c>
      <c r="I31" s="101">
        <v>4</v>
      </c>
      <c r="J31" s="101">
        <v>4</v>
      </c>
      <c r="K31" s="101">
        <v>4</v>
      </c>
      <c r="L31" s="101">
        <v>4</v>
      </c>
      <c r="M31" s="101">
        <v>4</v>
      </c>
      <c r="N31" s="101">
        <v>4</v>
      </c>
      <c r="O31" s="101">
        <v>4</v>
      </c>
      <c r="P31" s="101">
        <v>4</v>
      </c>
      <c r="Q31" s="101">
        <v>4</v>
      </c>
      <c r="R31" s="101">
        <v>4</v>
      </c>
      <c r="S31" s="101">
        <v>4</v>
      </c>
      <c r="T31" s="101">
        <v>4</v>
      </c>
      <c r="U31" s="101">
        <v>4</v>
      </c>
      <c r="V31" s="101">
        <v>4</v>
      </c>
      <c r="W31" s="101">
        <v>4</v>
      </c>
      <c r="X31" s="101">
        <v>4</v>
      </c>
      <c r="Y31" s="101">
        <v>4</v>
      </c>
      <c r="Z31" s="101">
        <v>4</v>
      </c>
      <c r="AA31" s="101">
        <v>4</v>
      </c>
      <c r="AB31" s="101">
        <v>4</v>
      </c>
      <c r="AC31" s="101" t="s">
        <v>139</v>
      </c>
      <c r="AD31" s="101" t="s">
        <v>139</v>
      </c>
      <c r="AE31" s="101">
        <v>4</v>
      </c>
      <c r="AF31" s="101" t="s">
        <v>139</v>
      </c>
      <c r="AG31" s="101" t="s">
        <v>139</v>
      </c>
      <c r="AH31" s="101">
        <v>4</v>
      </c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98"/>
      <c r="BK31" s="98"/>
      <c r="BL31" s="98"/>
      <c r="BM31" s="98"/>
      <c r="BN31" s="98"/>
      <c r="BO31" s="98"/>
      <c r="BP31" s="98"/>
      <c r="BR31" s="98">
        <f>'[14]PL (InPost)'!C20</f>
        <v>0</v>
      </c>
      <c r="BS31" s="98">
        <f>'[14]CZ (Czech Post)'!D16*$BR$1</f>
        <v>0</v>
      </c>
      <c r="BT31" s="98">
        <f>'[14]SPS (Slovak Parcel Service)'!C20*$BR$1</f>
        <v>0</v>
      </c>
      <c r="BU31" s="98">
        <f>'[14]HU (Sprinter)'!D23*$BR$1</f>
        <v>0</v>
      </c>
      <c r="BV31" s="99">
        <f>'[14]RO (Cargus)'!D22</f>
        <v>0.01</v>
      </c>
      <c r="BW31" s="98">
        <f>'[14]BG (Speedy)'!D22*$BR$1</f>
        <v>0</v>
      </c>
      <c r="BX31" s="98">
        <f>'[14]GR (Taxydema)'!C16*$BR$1</f>
        <v>0</v>
      </c>
      <c r="BY31" s="102"/>
      <c r="BZ31" s="102"/>
      <c r="CA31" s="102"/>
      <c r="CB31" s="102"/>
      <c r="CC31" s="102"/>
      <c r="CD31" s="98">
        <f>'[14]EST (Venipack)'!C21*$BR$1</f>
        <v>0</v>
      </c>
      <c r="CE31" s="102"/>
      <c r="CF31" s="102"/>
      <c r="CG31" s="102"/>
      <c r="CH31" s="102"/>
      <c r="CI31" s="102"/>
      <c r="CJ31" s="98">
        <f>'[14]LT (Venipack)'!C21*$BR$1</f>
        <v>0</v>
      </c>
      <c r="CK31" s="98">
        <f>'[14]LV (Venipack)'!C21*$BR$1</f>
        <v>0</v>
      </c>
      <c r="CL31" s="102"/>
      <c r="CM31" s="102"/>
      <c r="CN31" s="98">
        <f>'[14]DE (Hermes)'!C22*$BR$1</f>
        <v>0</v>
      </c>
      <c r="CO31" s="102"/>
      <c r="CP31" s="102"/>
      <c r="CQ31" s="102"/>
      <c r="CR31" s="102"/>
      <c r="CS31" s="102"/>
      <c r="CT31" s="102"/>
      <c r="CU31" s="102"/>
      <c r="CV31" s="102"/>
      <c r="CW31" s="102"/>
      <c r="CX31" s="102"/>
    </row>
    <row r="32" spans="1:102" ht="13.9">
      <c r="A32" s="90" t="s">
        <v>52</v>
      </c>
      <c r="B32" s="96">
        <v>0.01</v>
      </c>
      <c r="C32" s="96">
        <v>0.01</v>
      </c>
      <c r="D32" s="96">
        <v>0.01</v>
      </c>
      <c r="E32" s="96">
        <v>0.01</v>
      </c>
      <c r="F32" s="96">
        <v>0.01</v>
      </c>
      <c r="G32" s="96">
        <v>0.01</v>
      </c>
      <c r="H32" s="96">
        <v>0.01</v>
      </c>
      <c r="I32" s="96">
        <v>0.03</v>
      </c>
      <c r="J32" s="96">
        <v>0.01</v>
      </c>
      <c r="K32" s="96">
        <v>0.01</v>
      </c>
      <c r="L32" s="96">
        <v>0.01</v>
      </c>
      <c r="M32" s="96">
        <v>0.01</v>
      </c>
      <c r="N32" s="96">
        <v>0.01</v>
      </c>
      <c r="O32" s="96">
        <v>0.01</v>
      </c>
      <c r="P32" s="96">
        <v>0.01</v>
      </c>
      <c r="Q32" s="96">
        <v>0.01</v>
      </c>
      <c r="R32" s="96">
        <v>0.01</v>
      </c>
      <c r="S32" s="96">
        <v>0.01</v>
      </c>
      <c r="T32" s="96">
        <v>0.01</v>
      </c>
      <c r="U32" s="96">
        <v>0.01</v>
      </c>
      <c r="V32" s="96">
        <v>0.01</v>
      </c>
      <c r="W32" s="96">
        <v>0.01</v>
      </c>
      <c r="X32" s="96">
        <v>0.01</v>
      </c>
      <c r="Y32" s="96">
        <v>0.01</v>
      </c>
      <c r="Z32" s="96">
        <v>0.01</v>
      </c>
      <c r="AA32" s="96">
        <v>0.01</v>
      </c>
      <c r="AB32" s="96">
        <v>0.01</v>
      </c>
      <c r="AC32" s="101" t="s">
        <v>139</v>
      </c>
      <c r="AD32" s="101" t="s">
        <v>139</v>
      </c>
      <c r="AE32" s="96">
        <v>0.01</v>
      </c>
      <c r="AF32" s="101" t="s">
        <v>139</v>
      </c>
      <c r="AG32" s="101" t="s">
        <v>139</v>
      </c>
      <c r="AH32" s="96">
        <v>0.01</v>
      </c>
      <c r="AJ32" s="98"/>
      <c r="AK32" s="98"/>
      <c r="AL32" s="98"/>
      <c r="AM32" s="98"/>
      <c r="AN32" s="98"/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/>
      <c r="BH32" s="98"/>
      <c r="BI32" s="98"/>
      <c r="BJ32" s="98"/>
      <c r="BK32" s="98"/>
      <c r="BL32" s="98"/>
      <c r="BM32" s="98"/>
      <c r="BN32" s="98"/>
      <c r="BO32" s="98"/>
      <c r="BP32" s="98"/>
      <c r="BR32" s="98">
        <f>'[14]PL (InPost)'!C21</f>
        <v>1.5</v>
      </c>
      <c r="BS32" s="98">
        <f>'[14]CZ (Czech Post)'!D17*$BR$1</f>
        <v>3.4222045364106646</v>
      </c>
      <c r="BT32" s="99">
        <f>'[14]SPS (Slovak Parcel Service)'!C21</f>
        <v>7.0000000000000001E-3</v>
      </c>
      <c r="BU32" s="98">
        <f>'[14]HU (Sprinter)'!D24*$BR$1</f>
        <v>3.6717168020688478</v>
      </c>
      <c r="BV32" s="103">
        <f>'[14]RO (Cargus)'!D23</f>
        <v>7.0000000000000001E-3</v>
      </c>
      <c r="BW32" s="99">
        <f>'[14]BG (Speedy)'!D23</f>
        <v>1.4999999999999999E-2</v>
      </c>
      <c r="BX32" s="98">
        <f>'[14]GR (Taxydema)'!C17*$BR$1</f>
        <v>4.3</v>
      </c>
      <c r="BY32" s="98"/>
      <c r="BZ32" s="98"/>
      <c r="CA32" s="98"/>
      <c r="CB32" s="98"/>
      <c r="CC32" s="98"/>
      <c r="CD32" s="99">
        <f>'[14]EST (Venipack)'!C22</f>
        <v>5.0000000000000001E-3</v>
      </c>
      <c r="CE32" s="98"/>
      <c r="CF32" s="98"/>
      <c r="CG32" s="98"/>
      <c r="CH32" s="98"/>
      <c r="CI32" s="98"/>
      <c r="CJ32" s="99">
        <f>'[14]LT (Venipack)'!C22</f>
        <v>5.0000000000000001E-3</v>
      </c>
      <c r="CK32" s="99">
        <f>'[14]LV (Venipack)'!C22</f>
        <v>5.0000000000000001E-3</v>
      </c>
      <c r="CL32" s="98"/>
      <c r="CM32" s="98"/>
      <c r="CN32" s="98">
        <f>'[14]DE (Hermes)'!C23*$BR$1</f>
        <v>19.779999999999998</v>
      </c>
      <c r="CO32" s="98"/>
      <c r="CP32" s="98"/>
      <c r="CQ32" s="98"/>
      <c r="CR32" s="98"/>
      <c r="CS32" s="98"/>
      <c r="CT32" s="98"/>
      <c r="CU32" s="98"/>
      <c r="CV32" s="98"/>
      <c r="CW32" s="98"/>
      <c r="CX32" s="98"/>
    </row>
    <row r="33" spans="1:102" ht="13.9">
      <c r="A33" s="100" t="s">
        <v>53</v>
      </c>
      <c r="B33" s="101">
        <v>4</v>
      </c>
      <c r="C33" s="101">
        <v>16</v>
      </c>
      <c r="D33" s="101">
        <v>16</v>
      </c>
      <c r="E33" s="101">
        <v>16</v>
      </c>
      <c r="F33" s="101">
        <v>16</v>
      </c>
      <c r="G33" s="101">
        <v>16</v>
      </c>
      <c r="H33" s="101">
        <v>16</v>
      </c>
      <c r="I33" s="101">
        <v>16</v>
      </c>
      <c r="J33" s="101">
        <v>16</v>
      </c>
      <c r="K33" s="101">
        <v>16</v>
      </c>
      <c r="L33" s="101">
        <v>16</v>
      </c>
      <c r="M33" s="101">
        <v>16</v>
      </c>
      <c r="N33" s="101">
        <v>16</v>
      </c>
      <c r="O33" s="101">
        <v>16</v>
      </c>
      <c r="P33" s="101">
        <v>16</v>
      </c>
      <c r="Q33" s="101">
        <v>16</v>
      </c>
      <c r="R33" s="101">
        <v>16</v>
      </c>
      <c r="S33" s="101">
        <v>16</v>
      </c>
      <c r="T33" s="101">
        <v>16</v>
      </c>
      <c r="U33" s="101">
        <v>16</v>
      </c>
      <c r="V33" s="101">
        <v>16</v>
      </c>
      <c r="W33" s="101">
        <v>16</v>
      </c>
      <c r="X33" s="101">
        <v>20</v>
      </c>
      <c r="Y33" s="101">
        <v>16</v>
      </c>
      <c r="Z33" s="101">
        <v>16</v>
      </c>
      <c r="AA33" s="101">
        <v>16</v>
      </c>
      <c r="AB33" s="101">
        <v>16</v>
      </c>
      <c r="AC33" s="101" t="s">
        <v>139</v>
      </c>
      <c r="AD33" s="101" t="s">
        <v>139</v>
      </c>
      <c r="AE33" s="101">
        <v>16</v>
      </c>
      <c r="AF33" s="101" t="s">
        <v>139</v>
      </c>
      <c r="AG33" s="101" t="s">
        <v>139</v>
      </c>
      <c r="AH33" s="101">
        <v>16</v>
      </c>
      <c r="AJ33" s="98"/>
      <c r="AK33" s="98"/>
      <c r="AL33" s="98"/>
      <c r="AM33" s="98"/>
      <c r="AN33" s="98"/>
      <c r="AO33" s="98"/>
      <c r="AP33" s="98"/>
      <c r="AQ33" s="98"/>
      <c r="AR33" s="98"/>
      <c r="AS33" s="98"/>
      <c r="AT33" s="98"/>
      <c r="AU33" s="98"/>
      <c r="AV33" s="98"/>
      <c r="AW33" s="98"/>
      <c r="AX33" s="98"/>
      <c r="AY33" s="98"/>
      <c r="AZ33" s="98"/>
      <c r="BA33" s="98"/>
      <c r="BB33" s="98"/>
      <c r="BC33" s="98"/>
      <c r="BD33" s="98"/>
      <c r="BE33" s="98"/>
      <c r="BF33" s="98"/>
      <c r="BG33" s="98"/>
      <c r="BH33" s="98"/>
      <c r="BI33" s="98"/>
      <c r="BJ33" s="98"/>
      <c r="BK33" s="98"/>
      <c r="BL33" s="98"/>
      <c r="BM33" s="98"/>
      <c r="BN33" s="98"/>
      <c r="BO33" s="98"/>
      <c r="BP33" s="98"/>
      <c r="BR33" s="98">
        <f>'[14]PL (InPost)'!C22</f>
        <v>1.5</v>
      </c>
      <c r="BS33" s="98">
        <f>'[14]CZ (Czech Post)'!D18*$BR$1</f>
        <v>3.4222045364106646</v>
      </c>
      <c r="BT33" s="98">
        <f>'[14]SPS (Slovak Parcel Service)'!C22*$BR$1</f>
        <v>2.5799999999999996</v>
      </c>
      <c r="BU33" s="98">
        <f>'[14]HU (Sprinter)'!D25*$BR$1</f>
        <v>3.6717168020688478</v>
      </c>
      <c r="BV33" s="104">
        <f>'[14]RO (Cargus)'!D24*$BR$1</f>
        <v>1.7269076305220881</v>
      </c>
      <c r="BW33" s="99">
        <f>'[14]BG (Speedy)'!D24</f>
        <v>5.0000000000000001E-3</v>
      </c>
      <c r="BX33" s="98">
        <f>'[14]GR (Taxydema)'!C18*$BR$1</f>
        <v>4.3</v>
      </c>
      <c r="BY33" s="102"/>
      <c r="BZ33" s="102"/>
      <c r="CA33" s="102"/>
      <c r="CB33" s="102"/>
      <c r="CC33" s="102"/>
      <c r="CD33" s="98">
        <f>'[14]EST (Venipack)'!C23*$BR$1</f>
        <v>3.44</v>
      </c>
      <c r="CE33" s="102"/>
      <c r="CF33" s="102"/>
      <c r="CG33" s="102"/>
      <c r="CH33" s="102"/>
      <c r="CI33" s="102"/>
      <c r="CJ33" s="98">
        <f>'[14]LT (Venipack)'!C23*$BR$1</f>
        <v>3.44</v>
      </c>
      <c r="CK33" s="98">
        <f>'[14]LV (Venipack)'!C23</f>
        <v>0.8</v>
      </c>
      <c r="CL33" s="102"/>
      <c r="CM33" s="102"/>
      <c r="CN33" s="98">
        <f>'[14]DE (Hermes)'!C24*$BR$1</f>
        <v>19.779999999999998</v>
      </c>
      <c r="CO33" s="102"/>
      <c r="CP33" s="102"/>
      <c r="CQ33" s="102"/>
      <c r="CR33" s="102"/>
      <c r="CS33" s="102"/>
      <c r="CT33" s="102"/>
      <c r="CU33" s="102"/>
      <c r="CV33" s="102"/>
      <c r="CW33" s="102"/>
      <c r="CX33" s="102"/>
    </row>
    <row r="34" spans="1:102" ht="13.9" customHeight="1">
      <c r="A34" s="90" t="s">
        <v>54</v>
      </c>
      <c r="B34" s="142" t="s">
        <v>55</v>
      </c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4"/>
      <c r="AJ34" s="98"/>
      <c r="AK34" s="98"/>
      <c r="AL34" s="98"/>
      <c r="AM34" s="98"/>
      <c r="AN34" s="98"/>
      <c r="AO34" s="98"/>
      <c r="AP34" s="98"/>
      <c r="AQ34" s="98"/>
      <c r="AR34" s="98"/>
      <c r="AS34" s="98"/>
      <c r="AT34" s="98"/>
      <c r="AU34" s="98"/>
      <c r="AV34" s="98"/>
      <c r="AW34" s="98"/>
      <c r="AX34" s="98"/>
      <c r="AY34" s="98"/>
      <c r="AZ34" s="98"/>
      <c r="BA34" s="98"/>
      <c r="BB34" s="98"/>
      <c r="BC34" s="98"/>
      <c r="BD34" s="98"/>
      <c r="BE34" s="98"/>
      <c r="BF34" s="98"/>
      <c r="BG34" s="98"/>
      <c r="BH34" s="98"/>
      <c r="BI34" s="98"/>
      <c r="BJ34" s="98"/>
      <c r="BK34" s="98"/>
      <c r="BL34" s="98"/>
      <c r="BM34" s="98"/>
      <c r="BN34" s="98"/>
      <c r="BO34" s="98"/>
      <c r="BP34" s="98"/>
      <c r="BR34" s="98">
        <f>'[14]PL (InPost)'!C24</f>
        <v>11.93</v>
      </c>
      <c r="BS34" s="98">
        <f>'[14]CZ (Czech Post)'!D20*$BR$1</f>
        <v>7.1866295264623954</v>
      </c>
      <c r="BT34" s="98">
        <f>'[14]SPS (Slovak Parcel Service)'!C24*$BR$1</f>
        <v>5.9769999999999994</v>
      </c>
      <c r="BU34" s="98" t="str">
        <f>'[14]HU (Sprinter)'!D27</f>
        <v>Basic rate</v>
      </c>
      <c r="BV34" s="98" t="str">
        <f>'[14]RO (Cargus)'!D26</f>
        <v>Basic rate</v>
      </c>
      <c r="BW34" s="98" t="str">
        <f>'[14]BG (Speedy)'!D26</f>
        <v>Basic rate</v>
      </c>
      <c r="BX34" s="98" t="str">
        <f>'[14]GR (Taxydema)'!C20</f>
        <v>Basic rate</v>
      </c>
      <c r="BY34" s="98"/>
      <c r="BZ34" s="98"/>
      <c r="CA34" s="98"/>
      <c r="CB34" s="98"/>
      <c r="CC34" s="98"/>
      <c r="CD34" s="98" t="str">
        <f>'[14]EST (Venipack)'!C25</f>
        <v>Basic rate</v>
      </c>
      <c r="CE34" s="98"/>
      <c r="CF34" s="98"/>
      <c r="CG34" s="98"/>
      <c r="CH34" s="98"/>
      <c r="CI34" s="98"/>
      <c r="CJ34" s="98" t="str">
        <f>'[14]LT (Venipack)'!C25</f>
        <v>Basic rate</v>
      </c>
      <c r="CK34" s="98" t="str">
        <f>'[14]LV (Venipack)'!C25</f>
        <v>Basic rate</v>
      </c>
      <c r="CL34" s="98"/>
      <c r="CM34" s="98"/>
      <c r="CN34" s="98">
        <f>'[14]DE (Hermes)'!C26*$BR$1</f>
        <v>18.102999999999998</v>
      </c>
      <c r="CO34" s="98"/>
      <c r="CP34" s="98"/>
      <c r="CQ34" s="98"/>
      <c r="CR34" s="98"/>
      <c r="CS34" s="98"/>
      <c r="CT34" s="98"/>
      <c r="CU34" s="98"/>
      <c r="CV34" s="98"/>
      <c r="CW34" s="98"/>
      <c r="CX34" s="98"/>
    </row>
    <row r="35" spans="1:102" ht="13.9">
      <c r="A35" s="90" t="s">
        <v>56</v>
      </c>
      <c r="B35" s="101">
        <v>0.75</v>
      </c>
      <c r="C35" s="101">
        <v>0.75</v>
      </c>
      <c r="D35" s="101">
        <v>0.75</v>
      </c>
      <c r="E35" s="101">
        <v>0.75</v>
      </c>
      <c r="F35" s="101">
        <v>0.75</v>
      </c>
      <c r="G35" s="101">
        <v>0.75</v>
      </c>
      <c r="H35" s="101">
        <v>0.75</v>
      </c>
      <c r="I35" s="101">
        <v>0.75</v>
      </c>
      <c r="J35" s="101">
        <v>0.75</v>
      </c>
      <c r="K35" s="101">
        <v>0.75</v>
      </c>
      <c r="L35" s="101">
        <v>0.75</v>
      </c>
      <c r="M35" s="101">
        <v>0.75</v>
      </c>
      <c r="N35" s="101">
        <v>0.75</v>
      </c>
      <c r="O35" s="101">
        <v>0.75</v>
      </c>
      <c r="P35" s="101">
        <v>0.75</v>
      </c>
      <c r="Q35" s="101">
        <v>0.75</v>
      </c>
      <c r="R35" s="101">
        <v>0.75</v>
      </c>
      <c r="S35" s="101">
        <v>0.75</v>
      </c>
      <c r="T35" s="101">
        <v>0.75</v>
      </c>
      <c r="U35" s="101">
        <v>0.75</v>
      </c>
      <c r="V35" s="101">
        <v>0.75</v>
      </c>
      <c r="W35" s="101">
        <v>0.75</v>
      </c>
      <c r="X35" s="101">
        <v>0.75</v>
      </c>
      <c r="Y35" s="101">
        <v>0.75</v>
      </c>
      <c r="Z35" s="101">
        <v>0.75</v>
      </c>
      <c r="AA35" s="101">
        <v>0.75</v>
      </c>
      <c r="AB35" s="101">
        <v>0.75</v>
      </c>
      <c r="AC35" s="101" t="s">
        <v>139</v>
      </c>
      <c r="AD35" s="101" t="s">
        <v>139</v>
      </c>
      <c r="AE35" s="101">
        <v>0.75</v>
      </c>
      <c r="AF35" s="101" t="s">
        <v>139</v>
      </c>
      <c r="AG35" s="101" t="s">
        <v>139</v>
      </c>
      <c r="AH35" s="101">
        <v>0.75</v>
      </c>
      <c r="AJ35" s="98"/>
      <c r="AK35" s="98"/>
      <c r="AL35" s="98"/>
      <c r="AM35" s="98"/>
      <c r="AN35" s="98"/>
      <c r="AO35" s="98"/>
      <c r="AP35" s="98"/>
      <c r="AQ35" s="98"/>
      <c r="AR35" s="98"/>
      <c r="AS35" s="98"/>
      <c r="AT35" s="98"/>
      <c r="AU35" s="98"/>
      <c r="AV35" s="98"/>
      <c r="AW35" s="98"/>
      <c r="AX35" s="98"/>
      <c r="AY35" s="98"/>
      <c r="AZ35" s="98"/>
      <c r="BA35" s="98"/>
      <c r="BB35" s="98"/>
      <c r="BC35" s="98"/>
      <c r="BD35" s="98"/>
      <c r="BE35" s="98"/>
      <c r="BF35" s="98"/>
      <c r="BG35" s="98"/>
      <c r="BH35" s="98"/>
      <c r="BI35" s="98"/>
      <c r="BJ35" s="98"/>
      <c r="BK35" s="98"/>
      <c r="BL35" s="98"/>
      <c r="BM35" s="98"/>
      <c r="BN35" s="98"/>
      <c r="BO35" s="98"/>
      <c r="BP35" s="98"/>
      <c r="BR35" s="98">
        <f>'[14]PL (InPost)'!C25</f>
        <v>0</v>
      </c>
      <c r="BS35" s="98">
        <f>'[14]CZ (Czech Post)'!D21*$BR$1</f>
        <v>0</v>
      </c>
      <c r="BT35" s="98">
        <f>'[14]SPS (Slovak Parcel Service)'!C25*$BR$1</f>
        <v>0</v>
      </c>
      <c r="BU35" s="98">
        <f>'[14]HU (Sprinter)'!D28*$BR$1</f>
        <v>0</v>
      </c>
      <c r="BV35" s="98">
        <f>'[14]RO (Cargus)'!D27*$DR$1</f>
        <v>0</v>
      </c>
      <c r="BW35" s="98">
        <f>'[14]BG (Speedy)'!D27*$BR$1</f>
        <v>0</v>
      </c>
      <c r="BX35" s="98">
        <f>'[14]GR (Taxydema)'!C21*$BR$1</f>
        <v>0</v>
      </c>
      <c r="BY35" s="98"/>
      <c r="BZ35" s="98"/>
      <c r="CA35" s="98"/>
      <c r="CB35" s="98"/>
      <c r="CC35" s="98"/>
      <c r="CD35" s="98">
        <f>'[14]EST (Venipack)'!C26*$BR$1</f>
        <v>0</v>
      </c>
      <c r="CE35" s="98"/>
      <c r="CF35" s="98"/>
      <c r="CG35" s="98"/>
      <c r="CH35" s="98"/>
      <c r="CI35" s="98"/>
      <c r="CJ35" s="98">
        <f>'[14]LT (Venipack)'!C26*$BR$1</f>
        <v>0</v>
      </c>
      <c r="CK35" s="98">
        <f>'[14]LV (Venipack)'!C26*$BR$1</f>
        <v>0</v>
      </c>
      <c r="CL35" s="98"/>
      <c r="CM35" s="98"/>
      <c r="CN35" s="98">
        <f>'[14]DE (Hermes)'!C27*$BR$1</f>
        <v>0</v>
      </c>
      <c r="CO35" s="98"/>
      <c r="CP35" s="98"/>
      <c r="CQ35" s="98"/>
      <c r="CR35" s="98"/>
      <c r="CS35" s="98"/>
      <c r="CT35" s="98"/>
      <c r="CU35" s="98"/>
      <c r="CV35" s="98"/>
      <c r="CW35" s="98"/>
      <c r="CX35" s="98"/>
    </row>
    <row r="36" spans="1:102" ht="13.9">
      <c r="A36" s="90" t="s">
        <v>57</v>
      </c>
      <c r="B36" s="101">
        <v>25</v>
      </c>
      <c r="C36" s="101">
        <v>25</v>
      </c>
      <c r="D36" s="101">
        <v>25</v>
      </c>
      <c r="E36" s="101">
        <v>25</v>
      </c>
      <c r="F36" s="101">
        <v>25</v>
      </c>
      <c r="G36" s="101">
        <v>25</v>
      </c>
      <c r="H36" s="101">
        <v>25</v>
      </c>
      <c r="I36" s="101">
        <v>25</v>
      </c>
      <c r="J36" s="101">
        <v>25</v>
      </c>
      <c r="K36" s="101">
        <v>25</v>
      </c>
      <c r="L36" s="101">
        <v>25</v>
      </c>
      <c r="M36" s="101">
        <v>25</v>
      </c>
      <c r="N36" s="101">
        <v>25</v>
      </c>
      <c r="O36" s="101">
        <v>25</v>
      </c>
      <c r="P36" s="101">
        <v>25</v>
      </c>
      <c r="Q36" s="101">
        <v>25</v>
      </c>
      <c r="R36" s="101">
        <v>25</v>
      </c>
      <c r="S36" s="101">
        <v>25</v>
      </c>
      <c r="T36" s="101">
        <v>25</v>
      </c>
      <c r="U36" s="101">
        <v>25</v>
      </c>
      <c r="V36" s="101">
        <v>25</v>
      </c>
      <c r="W36" s="101">
        <v>25</v>
      </c>
      <c r="X36" s="101">
        <v>25</v>
      </c>
      <c r="Y36" s="101">
        <v>25</v>
      </c>
      <c r="Z36" s="101">
        <v>25</v>
      </c>
      <c r="AA36" s="101">
        <v>25</v>
      </c>
      <c r="AB36" s="101">
        <v>25</v>
      </c>
      <c r="AC36" s="101" t="s">
        <v>139</v>
      </c>
      <c r="AD36" s="101" t="s">
        <v>139</v>
      </c>
      <c r="AE36" s="101">
        <v>25</v>
      </c>
      <c r="AF36" s="101" t="s">
        <v>139</v>
      </c>
      <c r="AG36" s="101" t="s">
        <v>139</v>
      </c>
      <c r="AH36" s="101">
        <v>25</v>
      </c>
      <c r="AJ36" s="98"/>
      <c r="AK36" s="98"/>
      <c r="AL36" s="98"/>
      <c r="AM36" s="98"/>
      <c r="AN36" s="98"/>
      <c r="AO36" s="98"/>
      <c r="AP36" s="98"/>
      <c r="AQ36" s="98"/>
      <c r="AR36" s="98"/>
      <c r="AS36" s="98"/>
      <c r="AT36" s="98"/>
      <c r="AU36" s="98"/>
      <c r="AV36" s="98"/>
      <c r="AW36" s="98"/>
      <c r="AX36" s="98"/>
      <c r="AY36" s="98"/>
      <c r="AZ36" s="98"/>
      <c r="BA36" s="98"/>
      <c r="BB36" s="98"/>
      <c r="BC36" s="98"/>
      <c r="BD36" s="98"/>
      <c r="BE36" s="98"/>
      <c r="BF36" s="98"/>
      <c r="BG36" s="98"/>
      <c r="BH36" s="98"/>
      <c r="BI36" s="98"/>
      <c r="BJ36" s="98"/>
      <c r="BK36" s="98"/>
      <c r="BL36" s="98"/>
      <c r="BM36" s="98"/>
      <c r="BN36" s="98"/>
      <c r="BO36" s="98"/>
      <c r="BP36" s="98"/>
      <c r="BR36" s="98">
        <f>'[14]PL (InPost)'!C26</f>
        <v>0</v>
      </c>
      <c r="BS36" s="98">
        <f>'[14]CZ (Czech Post)'!D22*$BR$1</f>
        <v>0</v>
      </c>
      <c r="BT36" s="98">
        <f>'[14]SPS (Slovak Parcel Service)'!C26*$BR$1</f>
        <v>21.5</v>
      </c>
      <c r="BU36" s="98">
        <f>'[14]HU (Sprinter)'!D29*$BR$1</f>
        <v>10.490619434482422</v>
      </c>
      <c r="BV36" s="98">
        <f>'[14]RO (Cargus)'!D28*$BR$1</f>
        <v>12.95180722891566</v>
      </c>
      <c r="BW36" s="98">
        <f>'[14]BG (Speedy)'!D28*$BR$1</f>
        <v>0</v>
      </c>
      <c r="BX36" s="98">
        <f>'[14]GR (Taxydema)'!C22*$BR$1</f>
        <v>0</v>
      </c>
      <c r="BY36" s="98"/>
      <c r="BZ36" s="98"/>
      <c r="CA36" s="98"/>
      <c r="CB36" s="98"/>
      <c r="CC36" s="98"/>
      <c r="CD36" s="98">
        <f>'[14]EST (Venipack)'!C27*$BR$1</f>
        <v>0</v>
      </c>
      <c r="CE36" s="98"/>
      <c r="CF36" s="98"/>
      <c r="CG36" s="98"/>
      <c r="CH36" s="98"/>
      <c r="CI36" s="98"/>
      <c r="CJ36" s="98">
        <f>'[14]LT (Venipack)'!C27*$BR$1</f>
        <v>0</v>
      </c>
      <c r="CK36" s="98">
        <f>'[14]LV (Venipack)'!C27*$BR$1</f>
        <v>0</v>
      </c>
      <c r="CL36" s="98"/>
      <c r="CM36" s="98"/>
      <c r="CN36" s="98">
        <f>'[14]DE (Hermes)'!C28*$BR$1</f>
        <v>0</v>
      </c>
      <c r="CO36" s="98"/>
      <c r="CP36" s="98"/>
      <c r="CQ36" s="98"/>
      <c r="CR36" s="98"/>
      <c r="CS36" s="98"/>
      <c r="CT36" s="98"/>
      <c r="CU36" s="98"/>
      <c r="CV36" s="98"/>
      <c r="CW36" s="98"/>
      <c r="CX36" s="98"/>
    </row>
    <row r="37" spans="1:102" ht="13.9" customHeight="1">
      <c r="A37" s="90" t="s">
        <v>58</v>
      </c>
      <c r="B37" s="142" t="s">
        <v>244</v>
      </c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4"/>
      <c r="AJ37" s="98"/>
      <c r="AK37" s="98"/>
      <c r="AL37" s="98"/>
      <c r="AM37" s="98"/>
      <c r="AN37" s="98"/>
      <c r="AO37" s="98"/>
      <c r="AP37" s="98"/>
      <c r="AQ37" s="98"/>
      <c r="AR37" s="98"/>
      <c r="AS37" s="98"/>
      <c r="AT37" s="98"/>
      <c r="AU37" s="98"/>
      <c r="AV37" s="98"/>
      <c r="AW37" s="98"/>
      <c r="AX37" s="98"/>
      <c r="AY37" s="98"/>
      <c r="AZ37" s="98"/>
      <c r="BA37" s="98"/>
      <c r="BB37" s="98"/>
      <c r="BC37" s="98"/>
      <c r="BD37" s="98"/>
      <c r="BE37" s="98"/>
      <c r="BF37" s="98"/>
      <c r="BG37" s="98"/>
      <c r="BH37" s="98"/>
      <c r="BI37" s="98"/>
      <c r="BJ37" s="98"/>
      <c r="BK37" s="98"/>
      <c r="BL37" s="98"/>
      <c r="BM37" s="98"/>
      <c r="BN37" s="98"/>
      <c r="BO37" s="98"/>
      <c r="BP37" s="98"/>
      <c r="BR37" s="98" t="str">
        <f>'[14]PL (InPost)'!C27</f>
        <v>Basic rate</v>
      </c>
      <c r="BS37" s="98" t="str">
        <f>'[14]CZ (Czech Post)'!D23</f>
        <v>Basic rate</v>
      </c>
      <c r="BT37" s="98" t="str">
        <f>'[14]SPS (Slovak Parcel Service)'!C27</f>
        <v>Basic rate</v>
      </c>
      <c r="BU37" s="98" t="str">
        <f>'[14]HU (Sprinter)'!D30</f>
        <v>Basic rate</v>
      </c>
      <c r="BV37" s="98" t="str">
        <f>'[14]RO (Cargus)'!D29</f>
        <v>Basic rate</v>
      </c>
      <c r="BW37" s="98">
        <f>'[14]BG (Speedy)'!D29*$BR$1</f>
        <v>6.691326530612244</v>
      </c>
      <c r="BX37" s="98" t="str">
        <f>'[14]GR (Taxydema)'!C23</f>
        <v>Basic rate</v>
      </c>
      <c r="BY37" s="98"/>
      <c r="BZ37" s="98"/>
      <c r="CA37" s="98"/>
      <c r="CB37" s="98"/>
      <c r="CC37" s="98"/>
      <c r="CD37" s="98" t="str">
        <f>'[14]EST (Venipack)'!C28</f>
        <v>Basic rate</v>
      </c>
      <c r="CE37" s="98"/>
      <c r="CF37" s="98"/>
      <c r="CG37" s="98"/>
      <c r="CH37" s="98"/>
      <c r="CI37" s="98"/>
      <c r="CJ37" s="98" t="str">
        <f>'[14]LT (Venipack)'!C28</f>
        <v>Basic rate</v>
      </c>
      <c r="CK37" s="98" t="str">
        <f>'[14]LV (Venipack)'!C28</f>
        <v>Basic rate</v>
      </c>
      <c r="CL37" s="98"/>
      <c r="CM37" s="98"/>
      <c r="CN37" s="98" t="str">
        <f>'[14]DE (Hermes)'!C29</f>
        <v>Basic rate</v>
      </c>
      <c r="CO37" s="98"/>
      <c r="CP37" s="98"/>
      <c r="CQ37" s="98"/>
      <c r="CR37" s="98"/>
      <c r="CS37" s="98"/>
      <c r="CT37" s="98"/>
      <c r="CU37" s="98"/>
      <c r="CV37" s="98"/>
      <c r="CW37" s="98"/>
      <c r="CX37" s="98"/>
    </row>
    <row r="38" spans="1:102" ht="13.9">
      <c r="A38" s="90" t="s">
        <v>60</v>
      </c>
      <c r="B38" s="101">
        <v>29</v>
      </c>
      <c r="C38" s="101">
        <v>29</v>
      </c>
      <c r="D38" s="101">
        <v>29</v>
      </c>
      <c r="E38" s="101">
        <v>29</v>
      </c>
      <c r="F38" s="101">
        <v>29</v>
      </c>
      <c r="G38" s="101">
        <v>29</v>
      </c>
      <c r="H38" s="101">
        <v>29</v>
      </c>
      <c r="I38" s="101">
        <v>29</v>
      </c>
      <c r="J38" s="101">
        <v>29</v>
      </c>
      <c r="K38" s="101">
        <v>29</v>
      </c>
      <c r="L38" s="101">
        <v>29</v>
      </c>
      <c r="M38" s="101">
        <v>29</v>
      </c>
      <c r="N38" s="101">
        <v>29</v>
      </c>
      <c r="O38" s="101">
        <v>29</v>
      </c>
      <c r="P38" s="101">
        <v>29</v>
      </c>
      <c r="Q38" s="101">
        <v>29</v>
      </c>
      <c r="R38" s="101">
        <v>29</v>
      </c>
      <c r="S38" s="101">
        <v>29</v>
      </c>
      <c r="T38" s="101">
        <v>29</v>
      </c>
      <c r="U38" s="101">
        <v>29</v>
      </c>
      <c r="V38" s="101">
        <v>29</v>
      </c>
      <c r="W38" s="101">
        <v>29</v>
      </c>
      <c r="X38" s="101">
        <v>29</v>
      </c>
      <c r="Y38" s="101">
        <v>29</v>
      </c>
      <c r="Z38" s="101">
        <v>29</v>
      </c>
      <c r="AA38" s="101">
        <v>29</v>
      </c>
      <c r="AB38" s="101">
        <v>29</v>
      </c>
      <c r="AC38" s="101" t="s">
        <v>139</v>
      </c>
      <c r="AD38" s="101" t="s">
        <v>139</v>
      </c>
      <c r="AE38" s="101">
        <v>29</v>
      </c>
      <c r="AF38" s="101" t="s">
        <v>139</v>
      </c>
      <c r="AG38" s="101" t="s">
        <v>139</v>
      </c>
      <c r="AH38" s="101">
        <v>29</v>
      </c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98"/>
      <c r="BD38" s="98"/>
      <c r="BE38" s="98"/>
      <c r="BF38" s="98"/>
      <c r="BG38" s="98"/>
      <c r="BH38" s="98"/>
      <c r="BI38" s="98"/>
      <c r="BJ38" s="98"/>
      <c r="BK38" s="98"/>
      <c r="BL38" s="98"/>
      <c r="BM38" s="98"/>
      <c r="BN38" s="98"/>
      <c r="BO38" s="98"/>
      <c r="BP38" s="98"/>
      <c r="BR38" s="98">
        <f>'[14]PL (InPost)'!C28</f>
        <v>0</v>
      </c>
      <c r="BS38" s="98">
        <f>'[14]CZ (Czech Post)'!D24*$BR$1</f>
        <v>0</v>
      </c>
      <c r="BT38" s="98">
        <f>'[14]SPS (Slovak Parcel Service)'!C28*$BR$1</f>
        <v>21.5</v>
      </c>
      <c r="BU38" s="98">
        <f>'[14]HU (Sprinter)'!D31*$BR$1</f>
        <v>10.490619434482422</v>
      </c>
      <c r="BV38" s="98">
        <f>'[14]RO (Cargus)'!D30*$BR$1</f>
        <v>4.3172690763052204</v>
      </c>
      <c r="BW38" s="98">
        <f>'[14]BG (Speedy)'!D30*$BR$1</f>
        <v>0</v>
      </c>
      <c r="BX38" s="98">
        <f>'[14]GR (Taxydema)'!C24*$BR$1</f>
        <v>0</v>
      </c>
      <c r="BY38" s="98"/>
      <c r="BZ38" s="98"/>
      <c r="CA38" s="98"/>
      <c r="CB38" s="98"/>
      <c r="CC38" s="98"/>
      <c r="CD38" s="98">
        <f>'[14]EST (Venipack)'!C29*$BR$1</f>
        <v>0</v>
      </c>
      <c r="CE38" s="98"/>
      <c r="CF38" s="98"/>
      <c r="CG38" s="98"/>
      <c r="CH38" s="98"/>
      <c r="CI38" s="98"/>
      <c r="CJ38" s="98">
        <f>'[14]LT (Venipack)'!C29*$BR$1</f>
        <v>0</v>
      </c>
      <c r="CK38" s="98">
        <f>'[14]LV (Venipack)'!C29*$BR$1</f>
        <v>0</v>
      </c>
      <c r="CL38" s="98"/>
      <c r="CM38" s="98"/>
      <c r="CN38" s="98">
        <f>'[14]DE (Hermes)'!C30*$BR$1</f>
        <v>0</v>
      </c>
      <c r="CO38" s="98"/>
      <c r="CP38" s="98"/>
      <c r="CQ38" s="98"/>
      <c r="CR38" s="98"/>
      <c r="CS38" s="98"/>
      <c r="CT38" s="98"/>
      <c r="CU38" s="98"/>
      <c r="CV38" s="98"/>
      <c r="CW38" s="98"/>
      <c r="CX38" s="98"/>
    </row>
    <row r="39" spans="1:102" ht="13.9">
      <c r="A39" s="90" t="s">
        <v>61</v>
      </c>
      <c r="B39" s="101">
        <v>1</v>
      </c>
      <c r="C39" s="101">
        <v>1</v>
      </c>
      <c r="D39" s="101">
        <v>1</v>
      </c>
      <c r="E39" s="101">
        <v>1</v>
      </c>
      <c r="F39" s="101">
        <v>1</v>
      </c>
      <c r="G39" s="101">
        <v>1</v>
      </c>
      <c r="H39" s="101">
        <v>1</v>
      </c>
      <c r="I39" s="101">
        <v>1</v>
      </c>
      <c r="J39" s="101">
        <v>1</v>
      </c>
      <c r="K39" s="101">
        <v>1</v>
      </c>
      <c r="L39" s="101">
        <v>1</v>
      </c>
      <c r="M39" s="101">
        <v>1</v>
      </c>
      <c r="N39" s="101">
        <v>1</v>
      </c>
      <c r="O39" s="101">
        <v>1</v>
      </c>
      <c r="P39" s="101">
        <v>1</v>
      </c>
      <c r="Q39" s="101">
        <v>1</v>
      </c>
      <c r="R39" s="101">
        <v>1</v>
      </c>
      <c r="S39" s="101">
        <v>1</v>
      </c>
      <c r="T39" s="101">
        <v>1</v>
      </c>
      <c r="U39" s="101">
        <v>1</v>
      </c>
      <c r="V39" s="101">
        <v>1</v>
      </c>
      <c r="W39" s="101">
        <v>1</v>
      </c>
      <c r="X39" s="101">
        <v>1</v>
      </c>
      <c r="Y39" s="101">
        <v>1</v>
      </c>
      <c r="Z39" s="101">
        <v>1</v>
      </c>
      <c r="AA39" s="101">
        <v>1</v>
      </c>
      <c r="AB39" s="101">
        <v>1</v>
      </c>
      <c r="AC39" s="101" t="s">
        <v>139</v>
      </c>
      <c r="AD39" s="101" t="s">
        <v>139</v>
      </c>
      <c r="AE39" s="101">
        <v>1</v>
      </c>
      <c r="AF39" s="101" t="s">
        <v>139</v>
      </c>
      <c r="AG39" s="101" t="s">
        <v>139</v>
      </c>
      <c r="AH39" s="101">
        <v>1</v>
      </c>
      <c r="AJ39" s="98"/>
      <c r="AK39" s="98"/>
      <c r="AL39" s="98"/>
      <c r="AM39" s="98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98"/>
      <c r="BC39" s="98"/>
      <c r="BD39" s="98"/>
      <c r="BE39" s="98"/>
      <c r="BF39" s="98"/>
      <c r="BG39" s="98"/>
      <c r="BH39" s="98"/>
      <c r="BI39" s="98"/>
      <c r="BJ39" s="98"/>
      <c r="BK39" s="98"/>
      <c r="BL39" s="98"/>
      <c r="BM39" s="98"/>
      <c r="BN39" s="98"/>
      <c r="BO39" s="98"/>
      <c r="BP39" s="98"/>
      <c r="BR39" s="98">
        <f>'[14]PL (InPost)'!C30</f>
        <v>0</v>
      </c>
      <c r="BS39" s="98">
        <f>'[14]CZ (Czech Post)'!D26*$BR$1</f>
        <v>0</v>
      </c>
      <c r="BT39" s="98">
        <f>'[14]SPS (Slovak Parcel Service)'!C30*$BR$1</f>
        <v>0</v>
      </c>
      <c r="BU39" s="98">
        <f>'[14]HU (Sprinter)'!D33*$BR$1</f>
        <v>0</v>
      </c>
      <c r="BV39" s="98">
        <f>'[14]RO (Cargus)'!D32*$DR$1</f>
        <v>0</v>
      </c>
      <c r="BW39" s="98">
        <f>'[14]BG (Speedy)'!D32*$BR$1</f>
        <v>0</v>
      </c>
      <c r="BX39" s="98">
        <f>'[14]GR (Taxydema)'!C26*$BR$1</f>
        <v>0</v>
      </c>
      <c r="BY39" s="98"/>
      <c r="BZ39" s="98"/>
      <c r="CA39" s="98"/>
      <c r="CB39" s="98"/>
      <c r="CC39" s="98"/>
      <c r="CD39" s="98">
        <f>'[14]EST (Venipack)'!C31*$BR$1</f>
        <v>0</v>
      </c>
      <c r="CE39" s="98"/>
      <c r="CF39" s="98"/>
      <c r="CG39" s="98"/>
      <c r="CH39" s="98"/>
      <c r="CI39" s="98"/>
      <c r="CJ39" s="98">
        <f>'[14]LT (Venipack)'!C31*$BR$1</f>
        <v>0</v>
      </c>
      <c r="CK39" s="98">
        <f>'[14]LV (Venipack)'!C31*$BR$1</f>
        <v>0</v>
      </c>
      <c r="CL39" s="98"/>
      <c r="CM39" s="98"/>
      <c r="CN39" s="98">
        <f>'[14]DE (Hermes)'!C32*$BR$1</f>
        <v>0</v>
      </c>
      <c r="CO39" s="98"/>
      <c r="CP39" s="98"/>
      <c r="CQ39" s="98"/>
      <c r="CR39" s="98"/>
      <c r="CS39" s="98"/>
      <c r="CT39" s="98"/>
      <c r="CU39" s="98"/>
      <c r="CV39" s="98"/>
      <c r="CW39" s="98"/>
      <c r="CX39" s="98"/>
    </row>
    <row r="40" spans="1:102" ht="13.9">
      <c r="A40" s="90" t="s">
        <v>62</v>
      </c>
      <c r="B40" s="101">
        <v>25</v>
      </c>
      <c r="C40" s="101">
        <v>25</v>
      </c>
      <c r="D40" s="101">
        <v>25</v>
      </c>
      <c r="E40" s="101">
        <v>25</v>
      </c>
      <c r="F40" s="101">
        <v>25</v>
      </c>
      <c r="G40" s="101">
        <v>25</v>
      </c>
      <c r="H40" s="101">
        <v>25</v>
      </c>
      <c r="I40" s="101">
        <v>25</v>
      </c>
      <c r="J40" s="101">
        <v>25</v>
      </c>
      <c r="K40" s="101">
        <v>25</v>
      </c>
      <c r="L40" s="101">
        <v>25</v>
      </c>
      <c r="M40" s="101">
        <v>25</v>
      </c>
      <c r="N40" s="101">
        <v>25</v>
      </c>
      <c r="O40" s="101">
        <v>25</v>
      </c>
      <c r="P40" s="101">
        <v>25</v>
      </c>
      <c r="Q40" s="101">
        <v>25</v>
      </c>
      <c r="R40" s="101">
        <v>25</v>
      </c>
      <c r="S40" s="101">
        <v>25</v>
      </c>
      <c r="T40" s="101">
        <v>25</v>
      </c>
      <c r="U40" s="101">
        <v>25</v>
      </c>
      <c r="V40" s="101">
        <v>25</v>
      </c>
      <c r="W40" s="101">
        <v>25</v>
      </c>
      <c r="X40" s="101">
        <v>25</v>
      </c>
      <c r="Y40" s="101">
        <v>25</v>
      </c>
      <c r="Z40" s="101">
        <v>25</v>
      </c>
      <c r="AA40" s="101">
        <v>25</v>
      </c>
      <c r="AB40" s="101">
        <v>25</v>
      </c>
      <c r="AC40" s="101" t="s">
        <v>139</v>
      </c>
      <c r="AD40" s="101" t="s">
        <v>139</v>
      </c>
      <c r="AE40" s="101">
        <v>25</v>
      </c>
      <c r="AF40" s="101" t="s">
        <v>139</v>
      </c>
      <c r="AG40" s="101" t="s">
        <v>139</v>
      </c>
      <c r="AH40" s="101">
        <v>25</v>
      </c>
      <c r="AJ40" s="98"/>
      <c r="AK40" s="98"/>
      <c r="AL40" s="98"/>
      <c r="AM40" s="98"/>
      <c r="AN40" s="98"/>
      <c r="AO40" s="98"/>
      <c r="AP40" s="98"/>
      <c r="AQ40" s="98"/>
      <c r="AR40" s="98"/>
      <c r="AS40" s="98"/>
      <c r="AT40" s="98"/>
      <c r="AU40" s="98"/>
      <c r="AV40" s="98"/>
      <c r="AW40" s="98"/>
      <c r="AX40" s="98"/>
      <c r="AY40" s="98"/>
      <c r="AZ40" s="98"/>
      <c r="BA40" s="98"/>
      <c r="BB40" s="98"/>
      <c r="BC40" s="98"/>
      <c r="BD40" s="98"/>
      <c r="BE40" s="98"/>
      <c r="BF40" s="98"/>
      <c r="BG40" s="98"/>
      <c r="BH40" s="98"/>
      <c r="BI40" s="98"/>
      <c r="BJ40" s="98"/>
      <c r="BK40" s="98"/>
      <c r="BL40" s="98"/>
      <c r="BM40" s="98"/>
      <c r="BN40" s="98"/>
      <c r="BO40" s="98"/>
      <c r="BP40" s="98"/>
      <c r="BR40" s="98">
        <f>'[14]PL (InPost)'!C31</f>
        <v>0</v>
      </c>
      <c r="BS40" s="98">
        <f>'[14]CZ (Czech Post)'!D27*$BR$1</f>
        <v>0</v>
      </c>
      <c r="BT40" s="98">
        <f>'[14]SPS (Slovak Parcel Service)'!C31*$BR$1</f>
        <v>0</v>
      </c>
      <c r="BU40" s="98">
        <f>'[14]HU (Sprinter)'!D34*$BR$1</f>
        <v>0</v>
      </c>
      <c r="BV40" s="98">
        <f>'[14]RO (Cargus)'!D33*$DR$1</f>
        <v>0</v>
      </c>
      <c r="BW40" s="98">
        <f>'[14]BG (Speedy)'!D33*$BR$1</f>
        <v>0</v>
      </c>
      <c r="BX40" s="98">
        <f>'[14]GR (Taxydema)'!C27*$BR$1</f>
        <v>0</v>
      </c>
      <c r="BY40" s="98"/>
      <c r="BZ40" s="98"/>
      <c r="CA40" s="98"/>
      <c r="CB40" s="98"/>
      <c r="CC40" s="98"/>
      <c r="CD40" s="98">
        <f>'[14]EST (Venipack)'!C32*$BR$1</f>
        <v>0</v>
      </c>
      <c r="CE40" s="98"/>
      <c r="CF40" s="98"/>
      <c r="CG40" s="98"/>
      <c r="CH40" s="98"/>
      <c r="CI40" s="98"/>
      <c r="CJ40" s="98">
        <f>'[14]LT (Venipack)'!C32*$BR$1</f>
        <v>0</v>
      </c>
      <c r="CK40" s="98">
        <f>'[14]LV (Venipack)'!C32*$BR$1</f>
        <v>0</v>
      </c>
      <c r="CL40" s="98"/>
      <c r="CM40" s="98"/>
      <c r="CN40" s="98">
        <f>'[14]DE (Hermes)'!C33*$BR$1</f>
        <v>0</v>
      </c>
      <c r="CO40" s="98"/>
      <c r="CP40" s="98"/>
      <c r="CQ40" s="98"/>
      <c r="CR40" s="98"/>
      <c r="CS40" s="98"/>
      <c r="CT40" s="98"/>
      <c r="CU40" s="98"/>
      <c r="CV40" s="98"/>
      <c r="CW40" s="98"/>
      <c r="CX40" s="98"/>
    </row>
    <row r="41" spans="1:102" ht="13.9">
      <c r="A41" s="90" t="s">
        <v>63</v>
      </c>
      <c r="B41" s="101">
        <v>12</v>
      </c>
      <c r="C41" s="101">
        <v>12</v>
      </c>
      <c r="D41" s="101">
        <v>12</v>
      </c>
      <c r="E41" s="101">
        <v>12</v>
      </c>
      <c r="F41" s="101">
        <v>12</v>
      </c>
      <c r="G41" s="101">
        <v>12</v>
      </c>
      <c r="H41" s="101">
        <v>12</v>
      </c>
      <c r="I41" s="101">
        <v>12</v>
      </c>
      <c r="J41" s="101">
        <v>12</v>
      </c>
      <c r="K41" s="101">
        <v>12</v>
      </c>
      <c r="L41" s="101">
        <v>12</v>
      </c>
      <c r="M41" s="101">
        <v>12</v>
      </c>
      <c r="N41" s="101">
        <v>12</v>
      </c>
      <c r="O41" s="101">
        <v>12</v>
      </c>
      <c r="P41" s="101">
        <v>12</v>
      </c>
      <c r="Q41" s="101">
        <v>12</v>
      </c>
      <c r="R41" s="101">
        <v>12</v>
      </c>
      <c r="S41" s="101">
        <v>12</v>
      </c>
      <c r="T41" s="101">
        <v>12</v>
      </c>
      <c r="U41" s="101">
        <v>12</v>
      </c>
      <c r="V41" s="101">
        <v>12</v>
      </c>
      <c r="W41" s="101">
        <v>12</v>
      </c>
      <c r="X41" s="101">
        <v>12</v>
      </c>
      <c r="Y41" s="101">
        <v>12</v>
      </c>
      <c r="Z41" s="101">
        <v>12</v>
      </c>
      <c r="AA41" s="101">
        <v>12</v>
      </c>
      <c r="AB41" s="101">
        <v>12</v>
      </c>
      <c r="AC41" s="101" t="s">
        <v>139</v>
      </c>
      <c r="AD41" s="101" t="s">
        <v>139</v>
      </c>
      <c r="AE41" s="101">
        <v>12</v>
      </c>
      <c r="AF41" s="101" t="s">
        <v>139</v>
      </c>
      <c r="AG41" s="101" t="s">
        <v>139</v>
      </c>
      <c r="AH41" s="101">
        <v>12</v>
      </c>
      <c r="AJ41" s="98"/>
      <c r="AK41" s="98"/>
      <c r="AL41" s="98"/>
      <c r="AM41" s="98"/>
      <c r="AN41" s="98"/>
      <c r="AO41" s="98"/>
      <c r="AP41" s="98"/>
      <c r="AQ41" s="98"/>
      <c r="AR41" s="98"/>
      <c r="AS41" s="98"/>
      <c r="AT41" s="98"/>
      <c r="AU41" s="98"/>
      <c r="AV41" s="98"/>
      <c r="AW41" s="98"/>
      <c r="AX41" s="98"/>
      <c r="AY41" s="98"/>
      <c r="AZ41" s="98"/>
      <c r="BA41" s="98"/>
      <c r="BB41" s="98"/>
      <c r="BC41" s="98"/>
      <c r="BD41" s="98"/>
      <c r="BE41" s="98"/>
      <c r="BF41" s="98"/>
      <c r="BG41" s="98"/>
      <c r="BH41" s="98"/>
      <c r="BI41" s="98"/>
      <c r="BJ41" s="98"/>
      <c r="BK41" s="98"/>
      <c r="BL41" s="98"/>
      <c r="BM41" s="98"/>
      <c r="BN41" s="98"/>
      <c r="BO41" s="98"/>
      <c r="BP41" s="98"/>
      <c r="BR41" s="98">
        <f>'[14]PL (InPost)'!C32</f>
        <v>0</v>
      </c>
      <c r="BS41" s="98">
        <f>'[14]CZ (Czech Post)'!D28*$BR$1</f>
        <v>0</v>
      </c>
      <c r="BT41" s="98">
        <f>'[14]SPS (Slovak Parcel Service)'!C32*$BR$1</f>
        <v>0</v>
      </c>
      <c r="BU41" s="98">
        <f>'[14]HU (Sprinter)'!D35*$BR$1</f>
        <v>6.7139964380687509</v>
      </c>
      <c r="BV41" s="98">
        <f>'[14]RO (Cargus)'!D34*$DR$1</f>
        <v>0</v>
      </c>
      <c r="BW41" s="98">
        <f>'[14]BG (Speedy)'!D34*$BR$1</f>
        <v>0</v>
      </c>
      <c r="BX41" s="98">
        <f>'[14]GR (Taxydema)'!C28*$BR$1</f>
        <v>0</v>
      </c>
      <c r="BY41" s="98"/>
      <c r="BZ41" s="98"/>
      <c r="CA41" s="98"/>
      <c r="CB41" s="98"/>
      <c r="CC41" s="98"/>
      <c r="CD41" s="98">
        <f>'[14]EST (Venipack)'!C33*$BR$1</f>
        <v>0</v>
      </c>
      <c r="CE41" s="98"/>
      <c r="CF41" s="98"/>
      <c r="CG41" s="98"/>
      <c r="CH41" s="98"/>
      <c r="CI41" s="98"/>
      <c r="CJ41" s="98">
        <f>'[14]LT (Venipack)'!C33*$BR$1</f>
        <v>0</v>
      </c>
      <c r="CK41" s="98">
        <f>'[14]LV (Venipack)'!C33*$BR$1</f>
        <v>0</v>
      </c>
      <c r="CL41" s="98"/>
      <c r="CM41" s="98"/>
      <c r="CN41" s="98">
        <f>'[14]DE (Hermes)'!C34*$BR$1</f>
        <v>0</v>
      </c>
      <c r="CO41" s="98"/>
      <c r="CP41" s="98"/>
      <c r="CQ41" s="98"/>
      <c r="CR41" s="98"/>
      <c r="CS41" s="98"/>
      <c r="CT41" s="98"/>
      <c r="CU41" s="98"/>
      <c r="CV41" s="98"/>
      <c r="CW41" s="98"/>
      <c r="CX41" s="98"/>
    </row>
    <row r="42" spans="1:102" ht="13.9">
      <c r="A42" s="90" t="s">
        <v>64</v>
      </c>
      <c r="B42" s="101">
        <v>12</v>
      </c>
      <c r="C42" s="101">
        <v>12</v>
      </c>
      <c r="D42" s="101">
        <v>12</v>
      </c>
      <c r="E42" s="101">
        <v>12</v>
      </c>
      <c r="F42" s="101">
        <v>12</v>
      </c>
      <c r="G42" s="101">
        <v>12</v>
      </c>
      <c r="H42" s="101">
        <v>12</v>
      </c>
      <c r="I42" s="101">
        <v>12</v>
      </c>
      <c r="J42" s="101">
        <v>12</v>
      </c>
      <c r="K42" s="101">
        <v>12</v>
      </c>
      <c r="L42" s="101">
        <v>12</v>
      </c>
      <c r="M42" s="101">
        <v>12</v>
      </c>
      <c r="N42" s="101">
        <v>12</v>
      </c>
      <c r="O42" s="101">
        <v>12</v>
      </c>
      <c r="P42" s="101">
        <v>12</v>
      </c>
      <c r="Q42" s="101">
        <v>12</v>
      </c>
      <c r="R42" s="101">
        <v>12</v>
      </c>
      <c r="S42" s="101">
        <v>12</v>
      </c>
      <c r="T42" s="101">
        <v>12</v>
      </c>
      <c r="U42" s="101">
        <v>12</v>
      </c>
      <c r="V42" s="101">
        <v>12</v>
      </c>
      <c r="W42" s="101">
        <v>12</v>
      </c>
      <c r="X42" s="101">
        <v>12</v>
      </c>
      <c r="Y42" s="101">
        <v>12</v>
      </c>
      <c r="Z42" s="101">
        <v>12</v>
      </c>
      <c r="AA42" s="101">
        <v>12</v>
      </c>
      <c r="AB42" s="101">
        <v>12</v>
      </c>
      <c r="AC42" s="101" t="s">
        <v>139</v>
      </c>
      <c r="AD42" s="101" t="s">
        <v>139</v>
      </c>
      <c r="AE42" s="101">
        <v>12</v>
      </c>
      <c r="AF42" s="101" t="s">
        <v>139</v>
      </c>
      <c r="AG42" s="101" t="s">
        <v>139</v>
      </c>
      <c r="AH42" s="101">
        <v>12</v>
      </c>
      <c r="AJ42" s="98"/>
      <c r="AK42" s="98"/>
      <c r="AL42" s="98"/>
      <c r="AM42" s="98"/>
      <c r="AN42" s="98"/>
      <c r="AO42" s="98"/>
      <c r="AP42" s="98"/>
      <c r="AQ42" s="98"/>
      <c r="AR42" s="98"/>
      <c r="AS42" s="98"/>
      <c r="AT42" s="98"/>
      <c r="AU42" s="98"/>
      <c r="AV42" s="98"/>
      <c r="AW42" s="98"/>
      <c r="AX42" s="98"/>
      <c r="AY42" s="98"/>
      <c r="AZ42" s="98"/>
      <c r="BA42" s="98"/>
      <c r="BB42" s="98"/>
      <c r="BC42" s="98"/>
      <c r="BD42" s="98"/>
      <c r="BE42" s="98"/>
      <c r="BF42" s="98"/>
      <c r="BG42" s="98"/>
      <c r="BH42" s="98"/>
      <c r="BI42" s="98"/>
      <c r="BJ42" s="98"/>
      <c r="BK42" s="98"/>
      <c r="BL42" s="98"/>
      <c r="BM42" s="98"/>
      <c r="BN42" s="98"/>
      <c r="BO42" s="98"/>
      <c r="BP42" s="98"/>
      <c r="BR42" s="98">
        <f>'[14]PL (InPost)'!C33</f>
        <v>0</v>
      </c>
      <c r="BS42" s="98">
        <f>'[14]CZ (Czech Post)'!D29*$BR$1</f>
        <v>0</v>
      </c>
      <c r="BT42" s="98">
        <f>'[14]SPS (Slovak Parcel Service)'!C33*$BR$1</f>
        <v>0</v>
      </c>
      <c r="BU42" s="98">
        <f>'[14]HU (Sprinter)'!D36*$BR$1</f>
        <v>0</v>
      </c>
      <c r="BV42" s="98">
        <f>'[14]RO (Cargus)'!D35*$DR$1</f>
        <v>0</v>
      </c>
      <c r="BW42" s="98">
        <f>'[14]BG (Speedy)'!D35*$BR$1</f>
        <v>0</v>
      </c>
      <c r="BX42" s="98">
        <f>'[14]GR (Taxydema)'!C29*$BR$1</f>
        <v>0</v>
      </c>
      <c r="BY42" s="98"/>
      <c r="BZ42" s="98"/>
      <c r="CA42" s="98"/>
      <c r="CB42" s="98"/>
      <c r="CC42" s="98"/>
      <c r="CD42" s="98">
        <f>'[14]EST (Venipack)'!C34*$BR$1</f>
        <v>0</v>
      </c>
      <c r="CE42" s="98"/>
      <c r="CF42" s="98"/>
      <c r="CG42" s="98"/>
      <c r="CH42" s="98"/>
      <c r="CI42" s="98"/>
      <c r="CJ42" s="98">
        <f>'[14]LT (Venipack)'!C34*$BR$1</f>
        <v>0</v>
      </c>
      <c r="CK42" s="98">
        <f>'[14]LV (Venipack)'!C34*$BR$1</f>
        <v>0</v>
      </c>
      <c r="CL42" s="98"/>
      <c r="CM42" s="98"/>
      <c r="CN42" s="98">
        <f>'[14]DE (Hermes)'!C35*$BR$1</f>
        <v>0</v>
      </c>
      <c r="CO42" s="98"/>
      <c r="CP42" s="98"/>
      <c r="CQ42" s="98"/>
      <c r="CR42" s="98"/>
      <c r="CS42" s="98"/>
      <c r="CT42" s="98"/>
      <c r="CU42" s="98"/>
      <c r="CV42" s="98"/>
      <c r="CW42" s="98"/>
      <c r="CX42" s="98"/>
    </row>
    <row r="43" spans="1:102" ht="13.9">
      <c r="A43" s="90" t="s">
        <v>65</v>
      </c>
      <c r="B43" s="101">
        <v>15</v>
      </c>
      <c r="C43" s="101">
        <v>15</v>
      </c>
      <c r="D43" s="101">
        <v>15</v>
      </c>
      <c r="E43" s="101">
        <v>15</v>
      </c>
      <c r="F43" s="101">
        <v>15</v>
      </c>
      <c r="G43" s="101">
        <v>15</v>
      </c>
      <c r="H43" s="101">
        <v>15</v>
      </c>
      <c r="I43" s="101">
        <v>15</v>
      </c>
      <c r="J43" s="101">
        <v>15</v>
      </c>
      <c r="K43" s="101">
        <v>15</v>
      </c>
      <c r="L43" s="101">
        <v>15</v>
      </c>
      <c r="M43" s="101">
        <v>15</v>
      </c>
      <c r="N43" s="101">
        <v>15</v>
      </c>
      <c r="O43" s="101">
        <v>15</v>
      </c>
      <c r="P43" s="101">
        <v>15</v>
      </c>
      <c r="Q43" s="101">
        <v>15</v>
      </c>
      <c r="R43" s="101">
        <v>15</v>
      </c>
      <c r="S43" s="101">
        <v>15</v>
      </c>
      <c r="T43" s="101">
        <v>15</v>
      </c>
      <c r="U43" s="101">
        <v>15</v>
      </c>
      <c r="V43" s="101">
        <v>15</v>
      </c>
      <c r="W43" s="101">
        <v>15</v>
      </c>
      <c r="X43" s="101">
        <v>15</v>
      </c>
      <c r="Y43" s="101">
        <v>15</v>
      </c>
      <c r="Z43" s="101">
        <v>15</v>
      </c>
      <c r="AA43" s="101">
        <v>15</v>
      </c>
      <c r="AB43" s="101">
        <v>15</v>
      </c>
      <c r="AC43" s="101" t="s">
        <v>139</v>
      </c>
      <c r="AD43" s="101" t="s">
        <v>139</v>
      </c>
      <c r="AE43" s="101">
        <v>15</v>
      </c>
      <c r="AF43" s="101" t="s">
        <v>139</v>
      </c>
      <c r="AG43" s="101" t="s">
        <v>139</v>
      </c>
      <c r="AH43" s="101">
        <v>15</v>
      </c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8"/>
      <c r="BC43" s="98"/>
      <c r="BD43" s="98"/>
      <c r="BE43" s="98"/>
      <c r="BF43" s="98"/>
      <c r="BG43" s="98"/>
      <c r="BH43" s="98"/>
      <c r="BI43" s="98"/>
      <c r="BJ43" s="98"/>
      <c r="BK43" s="98"/>
      <c r="BL43" s="98"/>
      <c r="BM43" s="98"/>
      <c r="BN43" s="98"/>
      <c r="BO43" s="98"/>
      <c r="BP43" s="98"/>
      <c r="BR43" s="98">
        <f>'[14]PL (InPost)'!C36</f>
        <v>0</v>
      </c>
      <c r="BS43" s="98">
        <f>'[14]CZ (Czech Post)'!D32*$BR$1</f>
        <v>0</v>
      </c>
      <c r="BT43" s="98">
        <f>'[14]SPS (Slovak Parcel Service)'!C36*$BR$1</f>
        <v>0</v>
      </c>
      <c r="BU43" s="98">
        <f>'[14]HU (Sprinter)'!D39*$BR$1</f>
        <v>0</v>
      </c>
      <c r="BV43" s="98">
        <f>'[14]RO (Cargus)'!D38*$DR$1</f>
        <v>0</v>
      </c>
      <c r="BW43" s="98">
        <f>'[14]BG (Speedy)'!D38*$BR$1</f>
        <v>0</v>
      </c>
      <c r="BX43" s="98">
        <f>'[14]GR (Taxydema)'!C32*$BR$1</f>
        <v>0</v>
      </c>
      <c r="BY43" s="98"/>
      <c r="BZ43" s="98"/>
      <c r="CA43" s="98"/>
      <c r="CB43" s="98"/>
      <c r="CC43" s="98"/>
      <c r="CD43" s="98">
        <f>'[14]EST (Venipack)'!C37*$BR$1</f>
        <v>0</v>
      </c>
      <c r="CE43" s="98"/>
      <c r="CF43" s="98"/>
      <c r="CG43" s="98"/>
      <c r="CH43" s="98"/>
      <c r="CI43" s="98"/>
      <c r="CJ43" s="98">
        <f>'[14]LT (Venipack)'!C37*$BR$1</f>
        <v>0</v>
      </c>
      <c r="CK43" s="98">
        <f>'[14]LV (Venipack)'!C37*$BR$1</f>
        <v>0</v>
      </c>
      <c r="CL43" s="98"/>
      <c r="CM43" s="98"/>
      <c r="CN43" s="98">
        <f>'[14]DE (Hermes)'!C38*$BR$1</f>
        <v>0</v>
      </c>
      <c r="CO43" s="98"/>
      <c r="CP43" s="98"/>
      <c r="CQ43" s="98"/>
      <c r="CR43" s="98"/>
      <c r="CS43" s="98"/>
      <c r="CT43" s="98"/>
      <c r="CU43" s="98"/>
      <c r="CV43" s="98"/>
      <c r="CW43" s="98"/>
      <c r="CX43" s="98"/>
    </row>
    <row r="44" spans="1:102" ht="13.9">
      <c r="A44" s="90" t="s">
        <v>66</v>
      </c>
      <c r="B44" s="101">
        <v>20</v>
      </c>
      <c r="C44" s="101">
        <v>20</v>
      </c>
      <c r="D44" s="101">
        <v>20</v>
      </c>
      <c r="E44" s="101">
        <v>20</v>
      </c>
      <c r="F44" s="101">
        <v>20</v>
      </c>
      <c r="G44" s="101">
        <v>20</v>
      </c>
      <c r="H44" s="101">
        <v>20</v>
      </c>
      <c r="I44" s="101">
        <v>20</v>
      </c>
      <c r="J44" s="101">
        <v>20</v>
      </c>
      <c r="K44" s="101">
        <v>20</v>
      </c>
      <c r="L44" s="101">
        <v>20</v>
      </c>
      <c r="M44" s="101">
        <v>20</v>
      </c>
      <c r="N44" s="101">
        <v>20</v>
      </c>
      <c r="O44" s="101">
        <v>20</v>
      </c>
      <c r="P44" s="101">
        <v>20</v>
      </c>
      <c r="Q44" s="101">
        <v>20</v>
      </c>
      <c r="R44" s="101">
        <v>20</v>
      </c>
      <c r="S44" s="101">
        <v>20</v>
      </c>
      <c r="T44" s="101">
        <v>20</v>
      </c>
      <c r="U44" s="101">
        <v>20</v>
      </c>
      <c r="V44" s="101">
        <v>20</v>
      </c>
      <c r="W44" s="101">
        <v>20</v>
      </c>
      <c r="X44" s="101">
        <v>20</v>
      </c>
      <c r="Y44" s="101">
        <v>20</v>
      </c>
      <c r="Z44" s="101">
        <v>20</v>
      </c>
      <c r="AA44" s="101">
        <v>20</v>
      </c>
      <c r="AB44" s="101">
        <v>20</v>
      </c>
      <c r="AC44" s="101" t="s">
        <v>139</v>
      </c>
      <c r="AD44" s="101" t="s">
        <v>139</v>
      </c>
      <c r="AE44" s="101">
        <v>20</v>
      </c>
      <c r="AF44" s="101" t="s">
        <v>139</v>
      </c>
      <c r="AG44" s="101" t="s">
        <v>139</v>
      </c>
      <c r="AH44" s="101">
        <v>20</v>
      </c>
      <c r="AJ44" s="98"/>
      <c r="AK44" s="98"/>
      <c r="AL44" s="98"/>
      <c r="AM44" s="98"/>
      <c r="AN44" s="98"/>
      <c r="AO44" s="98"/>
      <c r="AP44" s="98"/>
      <c r="AQ44" s="98"/>
      <c r="AR44" s="98"/>
      <c r="AS44" s="98"/>
      <c r="AT44" s="98"/>
      <c r="AU44" s="98"/>
      <c r="AV44" s="98"/>
      <c r="AW44" s="98"/>
      <c r="AX44" s="98"/>
      <c r="AY44" s="98"/>
      <c r="AZ44" s="98"/>
      <c r="BA44" s="98"/>
      <c r="BB44" s="98"/>
      <c r="BC44" s="98"/>
      <c r="BD44" s="98"/>
      <c r="BE44" s="98"/>
      <c r="BF44" s="98"/>
      <c r="BG44" s="98"/>
      <c r="BH44" s="98"/>
      <c r="BI44" s="98"/>
      <c r="BJ44" s="98"/>
      <c r="BK44" s="98"/>
      <c r="BL44" s="98"/>
      <c r="BM44" s="98"/>
      <c r="BN44" s="98"/>
      <c r="BO44" s="98"/>
      <c r="BP44" s="98"/>
      <c r="BR44" s="98">
        <f>'[14]PL (InPost)'!C37</f>
        <v>0</v>
      </c>
      <c r="BS44" s="98">
        <f>'[14]CZ (Czech Post)'!D33*$BR$1</f>
        <v>0</v>
      </c>
      <c r="BT44" s="98">
        <f>'[14]SPS (Slovak Parcel Service)'!C37*$BR$1</f>
        <v>0</v>
      </c>
      <c r="BU44" s="98">
        <f>'[14]HU (Sprinter)'!D40*$BR$1</f>
        <v>0</v>
      </c>
      <c r="BV44" s="98">
        <f>'[14]RO (Cargus)'!D39*$DR$1</f>
        <v>0</v>
      </c>
      <c r="BW44" s="98">
        <f>'[14]BG (Speedy)'!D39*$BR$1</f>
        <v>0</v>
      </c>
      <c r="BX44" s="98">
        <f>'[14]GR (Taxydema)'!C33*$BR$1</f>
        <v>0</v>
      </c>
      <c r="BY44" s="98"/>
      <c r="BZ44" s="98"/>
      <c r="CA44" s="98"/>
      <c r="CB44" s="98"/>
      <c r="CC44" s="98"/>
      <c r="CD44" s="98">
        <f>'[14]EST (Venipack)'!C38*$BR$1</f>
        <v>0</v>
      </c>
      <c r="CE44" s="98"/>
      <c r="CF44" s="98"/>
      <c r="CG44" s="98"/>
      <c r="CH44" s="98"/>
      <c r="CI44" s="98"/>
      <c r="CJ44" s="98">
        <f>'[14]LT (Venipack)'!C38*$BR$1</f>
        <v>0</v>
      </c>
      <c r="CK44" s="98">
        <f>'[14]LV (Venipack)'!C38*$BR$1</f>
        <v>0</v>
      </c>
      <c r="CL44" s="98"/>
      <c r="CM44" s="98"/>
      <c r="CN44" s="98">
        <f>'[14]DE (Hermes)'!C39*$BR$1</f>
        <v>0</v>
      </c>
      <c r="CO44" s="98"/>
      <c r="CP44" s="98"/>
      <c r="CQ44" s="98"/>
      <c r="CR44" s="98"/>
      <c r="CS44" s="98"/>
      <c r="CT44" s="98"/>
      <c r="CU44" s="98"/>
      <c r="CV44" s="98"/>
      <c r="CW44" s="98"/>
      <c r="CX44" s="98"/>
    </row>
    <row r="45" spans="1:102" ht="13.9">
      <c r="A45" s="90" t="s">
        <v>67</v>
      </c>
      <c r="B45" s="101">
        <v>20</v>
      </c>
      <c r="C45" s="101">
        <v>20</v>
      </c>
      <c r="D45" s="101">
        <v>20</v>
      </c>
      <c r="E45" s="101">
        <v>20</v>
      </c>
      <c r="F45" s="101">
        <v>20</v>
      </c>
      <c r="G45" s="101">
        <v>20</v>
      </c>
      <c r="H45" s="101">
        <v>20</v>
      </c>
      <c r="I45" s="101">
        <v>20</v>
      </c>
      <c r="J45" s="101">
        <v>20</v>
      </c>
      <c r="K45" s="101">
        <v>20</v>
      </c>
      <c r="L45" s="101">
        <v>20</v>
      </c>
      <c r="M45" s="101">
        <v>20</v>
      </c>
      <c r="N45" s="101">
        <v>20</v>
      </c>
      <c r="O45" s="101">
        <v>20</v>
      </c>
      <c r="P45" s="101">
        <v>20</v>
      </c>
      <c r="Q45" s="101">
        <v>20</v>
      </c>
      <c r="R45" s="101">
        <v>20</v>
      </c>
      <c r="S45" s="101">
        <v>20</v>
      </c>
      <c r="T45" s="101">
        <v>20</v>
      </c>
      <c r="U45" s="101">
        <v>20</v>
      </c>
      <c r="V45" s="101">
        <v>20</v>
      </c>
      <c r="W45" s="101">
        <v>20</v>
      </c>
      <c r="X45" s="101">
        <v>20</v>
      </c>
      <c r="Y45" s="101">
        <v>20</v>
      </c>
      <c r="Z45" s="101">
        <v>20</v>
      </c>
      <c r="AA45" s="101">
        <v>20</v>
      </c>
      <c r="AB45" s="101">
        <v>20</v>
      </c>
      <c r="AC45" s="101" t="s">
        <v>139</v>
      </c>
      <c r="AD45" s="101" t="s">
        <v>139</v>
      </c>
      <c r="AE45" s="101">
        <v>20</v>
      </c>
      <c r="AF45" s="101" t="s">
        <v>139</v>
      </c>
      <c r="AG45" s="101" t="s">
        <v>139</v>
      </c>
      <c r="AH45" s="101">
        <v>20</v>
      </c>
      <c r="AJ45" s="98"/>
      <c r="AK45" s="98"/>
      <c r="AL45" s="98"/>
      <c r="AM45" s="98"/>
      <c r="AN45" s="98"/>
      <c r="AO45" s="98"/>
      <c r="AP45" s="98"/>
      <c r="AQ45" s="98"/>
      <c r="AR45" s="98"/>
      <c r="AS45" s="98"/>
      <c r="AT45" s="98"/>
      <c r="AU45" s="98"/>
      <c r="AV45" s="98"/>
      <c r="AW45" s="98"/>
      <c r="AX45" s="98"/>
      <c r="AY45" s="98"/>
      <c r="AZ45" s="98"/>
      <c r="BA45" s="98"/>
      <c r="BB45" s="98"/>
      <c r="BC45" s="98"/>
      <c r="BD45" s="98"/>
      <c r="BE45" s="98"/>
      <c r="BF45" s="98"/>
      <c r="BG45" s="98"/>
      <c r="BH45" s="98"/>
      <c r="BI45" s="98"/>
      <c r="BJ45" s="98"/>
      <c r="BK45" s="98"/>
      <c r="BL45" s="98"/>
      <c r="BM45" s="98"/>
      <c r="BN45" s="98"/>
      <c r="BO45" s="98"/>
      <c r="BP45" s="98"/>
      <c r="BR45" s="98">
        <f>'[14]PL (InPost)'!C38</f>
        <v>0</v>
      </c>
      <c r="BS45" s="98">
        <f>'[14]CZ (Czech Post)'!D34*$BR$1</f>
        <v>0</v>
      </c>
      <c r="BT45" s="98">
        <f>'[14]SPS (Slovak Parcel Service)'!C38*$BR$1</f>
        <v>0</v>
      </c>
      <c r="BU45" s="98">
        <f>'[14]HU (Sprinter)'!D41*$BR$1</f>
        <v>0</v>
      </c>
      <c r="BV45" s="98">
        <f>'[14]RO (Cargus)'!D40*$DR$1</f>
        <v>0</v>
      </c>
      <c r="BW45" s="98">
        <f>'[14]BG (Speedy)'!D40*$BR$1</f>
        <v>0</v>
      </c>
      <c r="BX45" s="98">
        <f>'[14]GR (Taxydema)'!C34*$BR$1</f>
        <v>0</v>
      </c>
      <c r="BY45" s="98"/>
      <c r="BZ45" s="98"/>
      <c r="CA45" s="98"/>
      <c r="CB45" s="98"/>
      <c r="CC45" s="98"/>
      <c r="CD45" s="98">
        <f>'[14]EST (Venipack)'!C39*$BR$1</f>
        <v>0</v>
      </c>
      <c r="CE45" s="98"/>
      <c r="CF45" s="98"/>
      <c r="CG45" s="98"/>
      <c r="CH45" s="98"/>
      <c r="CI45" s="98"/>
      <c r="CJ45" s="98">
        <f>'[14]LT (Venipack)'!C39*$BR$1</f>
        <v>0</v>
      </c>
      <c r="CK45" s="98">
        <f>'[14]LV (Venipack)'!C39*$BR$1</f>
        <v>0</v>
      </c>
      <c r="CL45" s="98"/>
      <c r="CM45" s="98"/>
      <c r="CN45" s="98">
        <f>'[14]DE (Hermes)'!C40*$BR$1</f>
        <v>0</v>
      </c>
      <c r="CO45" s="98"/>
      <c r="CP45" s="98"/>
      <c r="CQ45" s="98"/>
      <c r="CR45" s="98"/>
      <c r="CS45" s="98"/>
      <c r="CT45" s="98"/>
      <c r="CU45" s="98"/>
      <c r="CV45" s="98"/>
      <c r="CW45" s="98"/>
      <c r="CX45" s="98"/>
    </row>
    <row r="46" spans="1:102" ht="13.9">
      <c r="A46" s="90" t="s">
        <v>68</v>
      </c>
      <c r="B46" s="101">
        <v>3</v>
      </c>
      <c r="C46" s="101">
        <v>3</v>
      </c>
      <c r="D46" s="101">
        <v>3</v>
      </c>
      <c r="E46" s="101">
        <v>3</v>
      </c>
      <c r="F46" s="101">
        <v>3</v>
      </c>
      <c r="G46" s="101">
        <v>3</v>
      </c>
      <c r="H46" s="101">
        <v>3</v>
      </c>
      <c r="I46" s="101">
        <v>3</v>
      </c>
      <c r="J46" s="101">
        <v>3</v>
      </c>
      <c r="K46" s="101">
        <v>3</v>
      </c>
      <c r="L46" s="101">
        <v>3</v>
      </c>
      <c r="M46" s="101">
        <v>3</v>
      </c>
      <c r="N46" s="101">
        <v>3</v>
      </c>
      <c r="O46" s="101">
        <v>3</v>
      </c>
      <c r="P46" s="101">
        <v>3</v>
      </c>
      <c r="Q46" s="101">
        <v>3</v>
      </c>
      <c r="R46" s="101">
        <v>3</v>
      </c>
      <c r="S46" s="101">
        <v>3</v>
      </c>
      <c r="T46" s="101">
        <v>3</v>
      </c>
      <c r="U46" s="101">
        <v>3</v>
      </c>
      <c r="V46" s="101">
        <v>3</v>
      </c>
      <c r="W46" s="101">
        <v>3</v>
      </c>
      <c r="X46" s="101">
        <v>3</v>
      </c>
      <c r="Y46" s="101">
        <v>3</v>
      </c>
      <c r="Z46" s="101">
        <v>3</v>
      </c>
      <c r="AA46" s="101">
        <v>3</v>
      </c>
      <c r="AB46" s="101">
        <v>3</v>
      </c>
      <c r="AC46" s="101" t="s">
        <v>139</v>
      </c>
      <c r="AD46" s="101" t="s">
        <v>139</v>
      </c>
      <c r="AE46" s="101">
        <v>3</v>
      </c>
      <c r="AF46" s="101" t="s">
        <v>139</v>
      </c>
      <c r="AG46" s="101" t="s">
        <v>139</v>
      </c>
      <c r="AH46" s="101">
        <v>3</v>
      </c>
      <c r="AJ46" s="98"/>
      <c r="AK46" s="98"/>
      <c r="AL46" s="98"/>
      <c r="AM46" s="98"/>
      <c r="AN46" s="98"/>
      <c r="AO46" s="98"/>
      <c r="AP46" s="98"/>
      <c r="AQ46" s="98"/>
      <c r="AR46" s="98"/>
      <c r="AS46" s="98"/>
      <c r="AT46" s="98"/>
      <c r="AU46" s="98"/>
      <c r="AV46" s="98"/>
      <c r="AW46" s="98"/>
      <c r="AX46" s="98"/>
      <c r="AY46" s="98"/>
      <c r="AZ46" s="98"/>
      <c r="BA46" s="98"/>
      <c r="BB46" s="98"/>
      <c r="BC46" s="98"/>
      <c r="BD46" s="98"/>
      <c r="BE46" s="98"/>
      <c r="BF46" s="98"/>
      <c r="BG46" s="98"/>
      <c r="BH46" s="98"/>
      <c r="BI46" s="98"/>
      <c r="BJ46" s="98"/>
      <c r="BK46" s="98"/>
      <c r="BL46" s="98"/>
      <c r="BM46" s="98"/>
      <c r="BN46" s="98"/>
      <c r="BO46" s="98"/>
      <c r="BP46" s="98"/>
      <c r="BR46" s="98">
        <f>'[14]PL (InPost)'!C39</f>
        <v>0</v>
      </c>
      <c r="BS46" s="98">
        <f>'[14]CZ (Czech Post)'!D35*$BR$1</f>
        <v>0</v>
      </c>
      <c r="BT46" s="98">
        <f>'[14]SPS (Slovak Parcel Service)'!C39*$BR$1</f>
        <v>0</v>
      </c>
      <c r="BU46" s="98">
        <f>'[14]HU (Sprinter)'!D42*$BR$1</f>
        <v>0</v>
      </c>
      <c r="BV46" s="98">
        <f>'[14]RO (Cargus)'!D41*$DR$1</f>
        <v>0</v>
      </c>
      <c r="BW46" s="98">
        <f>'[14]BG (Speedy)'!D41*$BR$1</f>
        <v>0</v>
      </c>
      <c r="BX46" s="98">
        <f>'[14]GR (Taxydema)'!C35*$BR$1</f>
        <v>0</v>
      </c>
      <c r="BY46" s="105"/>
      <c r="BZ46" s="105"/>
      <c r="CA46" s="105"/>
      <c r="CB46" s="105"/>
      <c r="CC46" s="105"/>
      <c r="CD46" s="98">
        <f>'[14]EST (Venipack)'!C40*$BR$1</f>
        <v>0</v>
      </c>
      <c r="CE46" s="105"/>
      <c r="CF46" s="105"/>
      <c r="CG46" s="105"/>
      <c r="CH46" s="105"/>
      <c r="CI46" s="105"/>
      <c r="CJ46" s="98">
        <f>'[14]LT (Venipack)'!C40*$BR$1</f>
        <v>0</v>
      </c>
      <c r="CK46" s="98">
        <f>'[14]LV (Venipack)'!C40*$BR$1</f>
        <v>0</v>
      </c>
      <c r="CL46" s="105"/>
      <c r="CM46" s="105"/>
      <c r="CN46" s="98">
        <f>'[14]DE (Hermes)'!C41*$BR$1</f>
        <v>0</v>
      </c>
      <c r="CO46" s="105"/>
      <c r="CP46" s="105"/>
      <c r="CQ46" s="105"/>
      <c r="CR46" s="105"/>
      <c r="CS46" s="105"/>
      <c r="CT46" s="105"/>
      <c r="CU46" s="105"/>
      <c r="CV46" s="105"/>
      <c r="CW46" s="105"/>
      <c r="CX46" s="105"/>
    </row>
    <row r="47" spans="1:102" ht="13.9">
      <c r="A47" s="90" t="s">
        <v>69</v>
      </c>
      <c r="B47" s="101">
        <v>50</v>
      </c>
      <c r="C47" s="101">
        <v>50</v>
      </c>
      <c r="D47" s="101">
        <v>50</v>
      </c>
      <c r="E47" s="101">
        <v>50</v>
      </c>
      <c r="F47" s="101">
        <v>50</v>
      </c>
      <c r="G47" s="101">
        <v>50</v>
      </c>
      <c r="H47" s="101">
        <v>50</v>
      </c>
      <c r="I47" s="101">
        <v>50</v>
      </c>
      <c r="J47" s="101">
        <v>50</v>
      </c>
      <c r="K47" s="101">
        <v>50</v>
      </c>
      <c r="L47" s="101">
        <v>50</v>
      </c>
      <c r="M47" s="101">
        <v>50</v>
      </c>
      <c r="N47" s="101">
        <v>50</v>
      </c>
      <c r="O47" s="101">
        <v>50</v>
      </c>
      <c r="P47" s="101">
        <v>50</v>
      </c>
      <c r="Q47" s="101">
        <v>50</v>
      </c>
      <c r="R47" s="101">
        <v>50</v>
      </c>
      <c r="S47" s="101">
        <v>50</v>
      </c>
      <c r="T47" s="101">
        <v>50</v>
      </c>
      <c r="U47" s="101">
        <v>50</v>
      </c>
      <c r="V47" s="101">
        <v>50</v>
      </c>
      <c r="W47" s="101">
        <v>50</v>
      </c>
      <c r="X47" s="101">
        <v>50</v>
      </c>
      <c r="Y47" s="101">
        <v>50</v>
      </c>
      <c r="Z47" s="101">
        <v>50</v>
      </c>
      <c r="AA47" s="101">
        <v>50</v>
      </c>
      <c r="AB47" s="101">
        <v>50</v>
      </c>
      <c r="AC47" s="101" t="s">
        <v>139</v>
      </c>
      <c r="AD47" s="101" t="s">
        <v>139</v>
      </c>
      <c r="AE47" s="101">
        <v>50</v>
      </c>
      <c r="AF47" s="101" t="s">
        <v>139</v>
      </c>
      <c r="AG47" s="101" t="s">
        <v>139</v>
      </c>
      <c r="AH47" s="101">
        <v>50</v>
      </c>
      <c r="AJ47" s="98"/>
      <c r="AK47" s="98"/>
      <c r="AL47" s="98"/>
      <c r="AM47" s="98"/>
      <c r="AN47" s="98"/>
      <c r="AO47" s="98"/>
      <c r="AP47" s="98"/>
      <c r="AQ47" s="98"/>
      <c r="AR47" s="98"/>
      <c r="AS47" s="98"/>
      <c r="AT47" s="98"/>
      <c r="AU47" s="98"/>
      <c r="AV47" s="98"/>
      <c r="AW47" s="98"/>
      <c r="AX47" s="98"/>
      <c r="AY47" s="98"/>
      <c r="AZ47" s="98"/>
      <c r="BA47" s="98"/>
      <c r="BB47" s="98"/>
      <c r="BC47" s="98"/>
      <c r="BD47" s="98"/>
      <c r="BE47" s="98"/>
      <c r="BF47" s="98"/>
      <c r="BG47" s="98"/>
      <c r="BH47" s="98"/>
      <c r="BI47" s="98"/>
      <c r="BJ47" s="98"/>
      <c r="BK47" s="98"/>
      <c r="BL47" s="98"/>
      <c r="BM47" s="98"/>
      <c r="BN47" s="98"/>
      <c r="BO47" s="98"/>
      <c r="BP47" s="98"/>
      <c r="BR47" s="98">
        <f>'[14]PL (InPost)'!C40</f>
        <v>0</v>
      </c>
      <c r="BS47" s="98">
        <f>'[14]CZ (Czech Post)'!D36*$BR$1</f>
        <v>0</v>
      </c>
      <c r="BT47" s="98">
        <f>'[14]SPS (Slovak Parcel Service)'!C40*$BR$1</f>
        <v>0</v>
      </c>
      <c r="BU47" s="98">
        <f>'[14]HU (Sprinter)'!D43*$BR$1</f>
        <v>0</v>
      </c>
      <c r="BV47" s="98">
        <f>'[14]RO (Cargus)'!D42*$DR$1</f>
        <v>0</v>
      </c>
      <c r="BW47" s="98">
        <f>'[14]BG (Speedy)'!D42*$BR$1</f>
        <v>0</v>
      </c>
      <c r="BX47" s="98">
        <f>'[14]GR (Taxydema)'!C36*$BR$1</f>
        <v>0</v>
      </c>
      <c r="BY47" s="105"/>
      <c r="BZ47" s="105"/>
      <c r="CA47" s="105"/>
      <c r="CB47" s="105"/>
      <c r="CC47" s="105"/>
      <c r="CD47" s="98">
        <f>'[14]EST (Venipack)'!C41*$BR$1</f>
        <v>0</v>
      </c>
      <c r="CE47" s="105"/>
      <c r="CF47" s="105"/>
      <c r="CG47" s="105"/>
      <c r="CH47" s="105"/>
      <c r="CI47" s="105"/>
      <c r="CJ47" s="98">
        <f>'[14]LT (Venipack)'!C41*$BR$1</f>
        <v>0</v>
      </c>
      <c r="CK47" s="98">
        <f>'[14]LV (Venipack)'!C41*$BR$1</f>
        <v>0</v>
      </c>
      <c r="CL47" s="105"/>
      <c r="CM47" s="105"/>
      <c r="CN47" s="98">
        <f>'[14]DE (Hermes)'!C42*$BR$1</f>
        <v>0</v>
      </c>
      <c r="CO47" s="105"/>
      <c r="CP47" s="105"/>
      <c r="CQ47" s="105"/>
      <c r="CR47" s="105"/>
      <c r="CS47" s="105"/>
      <c r="CT47" s="105"/>
      <c r="CU47" s="105"/>
      <c r="CV47" s="105"/>
      <c r="CW47" s="105"/>
      <c r="CX47" s="105"/>
    </row>
    <row r="48" spans="1:102" ht="13.9" customHeight="1">
      <c r="A48" s="90" t="s">
        <v>70</v>
      </c>
      <c r="B48" s="145" t="s">
        <v>245</v>
      </c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6"/>
      <c r="N48" s="146"/>
      <c r="O48" s="146"/>
      <c r="P48" s="146"/>
      <c r="Q48" s="146"/>
      <c r="R48" s="146"/>
      <c r="S48" s="146"/>
      <c r="T48" s="146"/>
      <c r="U48" s="146"/>
      <c r="V48" s="146"/>
      <c r="W48" s="146"/>
      <c r="X48" s="146"/>
      <c r="Y48" s="146"/>
      <c r="Z48" s="146"/>
      <c r="AA48" s="146"/>
      <c r="AB48" s="146"/>
      <c r="AC48" s="146"/>
      <c r="AD48" s="146"/>
      <c r="AE48" s="146"/>
      <c r="AF48" s="146"/>
      <c r="AG48" s="146"/>
      <c r="AH48" s="147"/>
      <c r="AJ48" s="98"/>
      <c r="AK48" s="98"/>
      <c r="AL48" s="98"/>
      <c r="AM48" s="98"/>
      <c r="AN48" s="98"/>
      <c r="AO48" s="98"/>
      <c r="AP48" s="98"/>
      <c r="AQ48" s="98"/>
      <c r="AR48" s="98"/>
      <c r="AS48" s="98"/>
      <c r="AT48" s="98"/>
      <c r="AU48" s="98"/>
      <c r="AV48" s="98"/>
      <c r="AW48" s="98"/>
      <c r="AX48" s="98"/>
      <c r="AY48" s="98"/>
      <c r="AZ48" s="98"/>
      <c r="BA48" s="98"/>
      <c r="BB48" s="98"/>
      <c r="BC48" s="98"/>
      <c r="BD48" s="98"/>
      <c r="BE48" s="98"/>
      <c r="BF48" s="98"/>
      <c r="BG48" s="98"/>
      <c r="BH48" s="98"/>
      <c r="BI48" s="98"/>
      <c r="BJ48" s="98"/>
      <c r="BK48" s="98"/>
      <c r="BL48" s="98"/>
      <c r="BM48" s="98"/>
      <c r="BN48" s="98"/>
      <c r="BO48" s="98"/>
      <c r="BP48" s="98"/>
      <c r="BR48" s="98">
        <f>'[14]PL (InPost)'!C41</f>
        <v>0</v>
      </c>
      <c r="BS48" s="98">
        <f>'[14]CZ (Czech Post)'!D37*$BR$1</f>
        <v>0</v>
      </c>
      <c r="BT48" s="98">
        <f>'[14]SPS (Slovak Parcel Service)'!C41*$BR$1</f>
        <v>0</v>
      </c>
      <c r="BU48" s="98">
        <f>'[14]HU (Sprinter)'!D44*$BR$1</f>
        <v>0.41962477737929693</v>
      </c>
      <c r="BV48" s="98">
        <f>'[14]RO (Cargus)'!D43*$DR$1</f>
        <v>0</v>
      </c>
      <c r="BW48" s="98">
        <f>'[14]BG (Speedy)'!D43*$BR$1</f>
        <v>0</v>
      </c>
      <c r="BX48" s="98">
        <f>'[14]GR (Taxydema)'!C37*$BR$1</f>
        <v>0</v>
      </c>
      <c r="BY48" s="105"/>
      <c r="BZ48" s="105"/>
      <c r="CA48" s="105"/>
      <c r="CB48" s="105"/>
      <c r="CC48" s="105"/>
      <c r="CD48" s="98">
        <f>'[14]EST (Venipack)'!C42*$BR$1</f>
        <v>0</v>
      </c>
      <c r="CE48" s="105"/>
      <c r="CF48" s="105"/>
      <c r="CG48" s="105"/>
      <c r="CH48" s="105"/>
      <c r="CI48" s="105"/>
      <c r="CJ48" s="98">
        <f>'[14]LT (Venipack)'!C42*$BR$1</f>
        <v>0</v>
      </c>
      <c r="CK48" s="98">
        <f>'[14]LV (Venipack)'!C42*$BR$1</f>
        <v>0</v>
      </c>
      <c r="CL48" s="105"/>
      <c r="CM48" s="105"/>
      <c r="CN48" s="98">
        <f>'[14]DE (Hermes)'!C43*$BR$1</f>
        <v>0</v>
      </c>
      <c r="CO48" s="105"/>
      <c r="CP48" s="105"/>
      <c r="CQ48" s="105"/>
      <c r="CR48" s="105"/>
      <c r="CS48" s="105"/>
      <c r="CT48" s="105"/>
      <c r="CU48" s="105"/>
      <c r="CV48" s="105"/>
      <c r="CW48" s="105"/>
      <c r="CX48" s="105"/>
    </row>
    <row r="49" spans="1:102" ht="13.9">
      <c r="A49" s="90" t="s">
        <v>72</v>
      </c>
      <c r="B49" s="145" t="s">
        <v>245</v>
      </c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6"/>
      <c r="N49" s="146"/>
      <c r="O49" s="146"/>
      <c r="P49" s="146"/>
      <c r="Q49" s="146"/>
      <c r="R49" s="146"/>
      <c r="S49" s="146"/>
      <c r="T49" s="146"/>
      <c r="U49" s="146"/>
      <c r="V49" s="146"/>
      <c r="W49" s="146"/>
      <c r="X49" s="146"/>
      <c r="Y49" s="146"/>
      <c r="Z49" s="146"/>
      <c r="AA49" s="146"/>
      <c r="AB49" s="146"/>
      <c r="AC49" s="146"/>
      <c r="AD49" s="146"/>
      <c r="AE49" s="146"/>
      <c r="AF49" s="146"/>
      <c r="AG49" s="146"/>
      <c r="AH49" s="147"/>
      <c r="AJ49" s="97"/>
      <c r="AK49" s="97"/>
      <c r="AL49" s="97"/>
      <c r="AM49" s="97"/>
      <c r="AN49" s="97"/>
      <c r="AO49" s="97"/>
      <c r="AP49" s="97"/>
      <c r="AQ49" s="97"/>
      <c r="AR49" s="97"/>
      <c r="AS49" s="97"/>
      <c r="AT49" s="97"/>
      <c r="AU49" s="97"/>
      <c r="AV49" s="97"/>
      <c r="AW49" s="97"/>
      <c r="AX49" s="97"/>
      <c r="AY49" s="97"/>
      <c r="AZ49" s="97"/>
      <c r="BA49" s="97"/>
      <c r="BB49" s="97"/>
      <c r="BC49" s="97"/>
      <c r="BD49" s="97"/>
      <c r="BE49" s="97"/>
      <c r="BF49" s="97"/>
      <c r="BG49" s="97"/>
      <c r="BH49" s="97"/>
      <c r="BI49" s="97"/>
      <c r="BJ49" s="97"/>
      <c r="BK49" s="97"/>
      <c r="BL49" s="97"/>
      <c r="BM49" s="97"/>
      <c r="BN49" s="97"/>
      <c r="BO49" s="97"/>
      <c r="BP49" s="97"/>
      <c r="BR49" s="97">
        <f>'[14]PL (InPost)'!C42</f>
        <v>0.11</v>
      </c>
      <c r="BS49" s="98">
        <f>'[14]CZ (Czech Post)'!D38*$BR$1</f>
        <v>0</v>
      </c>
      <c r="BT49" s="97">
        <f>'[14]SPS (Slovak Parcel Service)'!C42</f>
        <v>0.08</v>
      </c>
      <c r="BU49" s="98">
        <f>'[14]HU (Sprinter)'!D45*$BR$1</f>
        <v>1.9932176925516603</v>
      </c>
      <c r="BV49" s="98">
        <f>'[14]RO (Cargus)'!D44*$DR$1</f>
        <v>0</v>
      </c>
      <c r="BW49" s="106">
        <f>'[14]BG (Speedy)'!D44</f>
        <v>0.21</v>
      </c>
      <c r="BX49" s="98">
        <f>'[14]GR (Taxydema)'!C38*$BR$1</f>
        <v>0</v>
      </c>
      <c r="BY49" s="97"/>
      <c r="BZ49" s="97"/>
      <c r="CA49" s="97"/>
      <c r="CB49" s="97"/>
      <c r="CC49" s="97"/>
      <c r="CD49" s="98">
        <f>'[14]EST (Venipack)'!C43*$BR$1</f>
        <v>0</v>
      </c>
      <c r="CE49" s="97"/>
      <c r="CF49" s="97"/>
      <c r="CG49" s="97"/>
      <c r="CH49" s="97"/>
      <c r="CI49" s="97"/>
      <c r="CJ49" s="98">
        <f>'[14]LT (Venipack)'!C43*$BR$1</f>
        <v>0</v>
      </c>
      <c r="CK49" s="98">
        <f>'[14]LV (Venipack)'!C43*$BR$1</f>
        <v>0</v>
      </c>
      <c r="CL49" s="97"/>
      <c r="CM49" s="97"/>
      <c r="CN49" s="98">
        <f>'[14]DE (Hermes)'!C44*$BR$1</f>
        <v>0</v>
      </c>
      <c r="CO49" s="97"/>
      <c r="CP49" s="97"/>
      <c r="CQ49" s="97"/>
      <c r="CR49" s="97"/>
      <c r="CS49" s="97"/>
      <c r="CT49" s="97"/>
      <c r="CU49" s="97"/>
      <c r="CV49" s="97"/>
      <c r="CW49" s="97"/>
      <c r="CX49" s="97"/>
    </row>
    <row r="50" spans="1:102" ht="13.9">
      <c r="A50" s="90" t="s">
        <v>73</v>
      </c>
      <c r="B50" s="145" t="s">
        <v>245</v>
      </c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6"/>
      <c r="N50" s="146"/>
      <c r="O50" s="146"/>
      <c r="P50" s="146"/>
      <c r="Q50" s="146"/>
      <c r="R50" s="146"/>
      <c r="S50" s="146"/>
      <c r="T50" s="146"/>
      <c r="U50" s="146"/>
      <c r="V50" s="146"/>
      <c r="W50" s="146"/>
      <c r="X50" s="146"/>
      <c r="Y50" s="146"/>
      <c r="Z50" s="146"/>
      <c r="AA50" s="146"/>
      <c r="AB50" s="146"/>
      <c r="AC50" s="146"/>
      <c r="AD50" s="146"/>
      <c r="AE50" s="146"/>
      <c r="AF50" s="146"/>
      <c r="AG50" s="146"/>
      <c r="AH50" s="147"/>
      <c r="AJ50" s="98"/>
      <c r="AK50" s="98"/>
      <c r="AL50" s="98"/>
      <c r="AM50" s="98"/>
      <c r="AN50" s="98"/>
      <c r="AO50" s="98"/>
      <c r="AP50" s="98"/>
      <c r="AQ50" s="98"/>
      <c r="AR50" s="98"/>
      <c r="AS50" s="98"/>
      <c r="AT50" s="98"/>
      <c r="AU50" s="98"/>
      <c r="AV50" s="98"/>
      <c r="AW50" s="98"/>
      <c r="AX50" s="98"/>
      <c r="AY50" s="98"/>
      <c r="AZ50" s="98"/>
      <c r="BA50" s="98"/>
      <c r="BB50" s="98"/>
      <c r="BC50" s="98"/>
      <c r="BD50" s="98"/>
      <c r="BE50" s="98"/>
      <c r="BF50" s="98"/>
      <c r="BG50" s="98"/>
      <c r="BH50" s="98"/>
      <c r="BI50" s="98"/>
      <c r="BJ50" s="98"/>
      <c r="BK50" s="98"/>
      <c r="BL50" s="98"/>
      <c r="BM50" s="98"/>
      <c r="BN50" s="98"/>
      <c r="BO50" s="98"/>
      <c r="BP50" s="98"/>
      <c r="BR50" s="98">
        <f>'[14]PL (InPost)'!C43</f>
        <v>0</v>
      </c>
      <c r="BS50" s="98">
        <f>'[14]CZ (Czech Post)'!D39*$BR$1</f>
        <v>0</v>
      </c>
      <c r="BT50" s="98">
        <f>'[14]SPS (Slovak Parcel Service)'!C43*$BR$1</f>
        <v>2.15</v>
      </c>
      <c r="BU50" s="98">
        <f>'[14]HU (Sprinter)'!D46*$BR$1</f>
        <v>0</v>
      </c>
      <c r="BV50" s="98">
        <f>'[14]RO (Cargus)'!D45*$DR$1</f>
        <v>0</v>
      </c>
      <c r="BW50" s="98">
        <f>'[14]BG (Speedy)'!D45*$BR$1</f>
        <v>0</v>
      </c>
      <c r="BX50" s="98">
        <f>'[14]GR (Taxydema)'!C39*$BR$1</f>
        <v>0</v>
      </c>
      <c r="BY50" s="105"/>
      <c r="BZ50" s="105"/>
      <c r="CA50" s="105"/>
      <c r="CB50" s="105"/>
      <c r="CC50" s="105"/>
      <c r="CD50" s="98">
        <f>'[14]EST (Venipack)'!C44*$BR$1</f>
        <v>0</v>
      </c>
      <c r="CE50" s="105"/>
      <c r="CF50" s="105"/>
      <c r="CG50" s="105"/>
      <c r="CH50" s="105"/>
      <c r="CI50" s="105"/>
      <c r="CJ50" s="98">
        <f>'[14]LT (Venipack)'!C44*$BR$1</f>
        <v>0</v>
      </c>
      <c r="CK50" s="98">
        <f>'[14]LV (Venipack)'!C44*$BR$1</f>
        <v>0</v>
      </c>
      <c r="CL50" s="105"/>
      <c r="CM50" s="105"/>
      <c r="CN50" s="98">
        <f>'[14]DE (Hermes)'!C45*$BR$1</f>
        <v>0.86</v>
      </c>
      <c r="CO50" s="105"/>
      <c r="CP50" s="105"/>
      <c r="CQ50" s="105"/>
      <c r="CR50" s="105"/>
      <c r="CS50" s="105"/>
      <c r="CT50" s="105"/>
      <c r="CU50" s="105"/>
      <c r="CV50" s="105"/>
      <c r="CW50" s="105"/>
      <c r="CX50" s="105"/>
    </row>
    <row r="51" spans="1:102" ht="13.9">
      <c r="A51" s="107" t="s">
        <v>74</v>
      </c>
      <c r="B51" s="101">
        <v>2.5</v>
      </c>
      <c r="C51" s="101">
        <v>2.5</v>
      </c>
      <c r="D51" s="101">
        <v>2.5</v>
      </c>
      <c r="E51" s="101">
        <v>2.5</v>
      </c>
      <c r="F51" s="101">
        <v>2.5</v>
      </c>
      <c r="G51" s="101">
        <v>2.5</v>
      </c>
      <c r="H51" s="101">
        <v>2.5</v>
      </c>
      <c r="I51" s="101">
        <v>2.5</v>
      </c>
      <c r="J51" s="101">
        <v>2.5</v>
      </c>
      <c r="K51" s="101">
        <v>2.5</v>
      </c>
      <c r="L51" s="101">
        <v>2.5</v>
      </c>
      <c r="M51" s="101">
        <v>2.5</v>
      </c>
      <c r="N51" s="101">
        <v>2.5</v>
      </c>
      <c r="O51" s="101">
        <v>2.5</v>
      </c>
      <c r="P51" s="101">
        <v>2.5</v>
      </c>
      <c r="Q51" s="101">
        <v>2.5</v>
      </c>
      <c r="R51" s="101">
        <v>2.5</v>
      </c>
      <c r="S51" s="101">
        <v>2.5</v>
      </c>
      <c r="T51" s="101">
        <v>2.5</v>
      </c>
      <c r="U51" s="101">
        <v>2.5</v>
      </c>
      <c r="V51" s="101">
        <v>2.5</v>
      </c>
      <c r="W51" s="101">
        <v>2.5</v>
      </c>
      <c r="X51" s="101">
        <v>2.5</v>
      </c>
      <c r="Y51" s="101">
        <v>2.5</v>
      </c>
      <c r="Z51" s="101">
        <v>2.5</v>
      </c>
      <c r="AA51" s="101">
        <v>2.5</v>
      </c>
      <c r="AB51" s="101">
        <v>2.5</v>
      </c>
      <c r="AC51" s="101" t="s">
        <v>139</v>
      </c>
      <c r="AD51" s="101" t="s">
        <v>139</v>
      </c>
      <c r="AE51" s="101">
        <v>2.5</v>
      </c>
      <c r="AF51" s="101" t="s">
        <v>139</v>
      </c>
      <c r="AG51" s="101" t="s">
        <v>139</v>
      </c>
      <c r="AH51" s="101">
        <v>2.5</v>
      </c>
      <c r="AJ51" s="108"/>
      <c r="AK51" s="108"/>
      <c r="AL51" s="108"/>
      <c r="AM51" s="108"/>
      <c r="AN51" s="108"/>
      <c r="AO51" s="108"/>
      <c r="AP51" s="108"/>
      <c r="AQ51" s="108"/>
      <c r="AR51" s="108"/>
      <c r="AS51" s="108"/>
      <c r="AT51" s="108"/>
      <c r="AU51" s="108"/>
      <c r="AV51" s="108"/>
      <c r="AW51" s="108"/>
      <c r="AX51" s="108"/>
      <c r="AY51" s="108"/>
      <c r="AZ51" s="108"/>
      <c r="BA51" s="108"/>
      <c r="BB51" s="108"/>
      <c r="BC51" s="108"/>
      <c r="BD51" s="108"/>
      <c r="BE51" s="108"/>
      <c r="BF51" s="108"/>
      <c r="BG51" s="108"/>
      <c r="BH51" s="108"/>
      <c r="BI51" s="108"/>
      <c r="BJ51" s="108"/>
      <c r="BK51" s="108"/>
      <c r="BL51" s="108"/>
      <c r="BM51" s="108"/>
      <c r="BN51" s="108"/>
      <c r="BO51" s="108"/>
      <c r="BP51" s="108"/>
      <c r="BR51" s="108"/>
      <c r="BS51" s="108"/>
      <c r="BT51" s="108"/>
      <c r="BU51" s="108"/>
      <c r="BV51" s="108"/>
      <c r="BW51" s="108"/>
      <c r="BX51" s="108"/>
      <c r="BY51" s="109"/>
      <c r="BZ51" s="109"/>
      <c r="CA51" s="109"/>
      <c r="CB51" s="109"/>
      <c r="CC51" s="109"/>
      <c r="CD51" s="108"/>
      <c r="CE51" s="109"/>
      <c r="CF51" s="109"/>
      <c r="CG51" s="109"/>
      <c r="CH51" s="109"/>
      <c r="CI51" s="109"/>
      <c r="CJ51" s="108"/>
      <c r="CK51" s="108"/>
      <c r="CL51" s="109"/>
      <c r="CM51" s="109"/>
      <c r="CN51" s="108"/>
      <c r="CO51" s="109"/>
      <c r="CP51" s="109"/>
      <c r="CQ51" s="109"/>
      <c r="CR51" s="109"/>
      <c r="CS51" s="109"/>
      <c r="CT51" s="109"/>
      <c r="CU51" s="109"/>
      <c r="CV51" s="109"/>
      <c r="CW51" s="109"/>
      <c r="CX51" s="109"/>
    </row>
    <row r="52" spans="1:102" ht="13.9">
      <c r="A52" s="107"/>
      <c r="B52" s="110"/>
      <c r="C52" s="110"/>
      <c r="D52" s="110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J52" s="111"/>
      <c r="AK52" s="111"/>
      <c r="AL52" s="111"/>
      <c r="AM52" s="111"/>
      <c r="AN52" s="111"/>
      <c r="AO52" s="111"/>
      <c r="AP52" s="111"/>
      <c r="AQ52" s="111"/>
      <c r="AR52" s="111"/>
      <c r="AS52" s="111"/>
      <c r="AT52" s="111"/>
      <c r="AU52" s="111"/>
      <c r="AV52" s="111"/>
      <c r="AW52" s="111"/>
      <c r="AX52" s="111"/>
      <c r="AY52" s="111"/>
      <c r="AZ52" s="111"/>
      <c r="BA52" s="111"/>
      <c r="BB52" s="111"/>
      <c r="BC52" s="111"/>
      <c r="BD52" s="111"/>
      <c r="BE52" s="111"/>
      <c r="BF52" s="111"/>
      <c r="BG52" s="111"/>
      <c r="BH52" s="111"/>
      <c r="BI52" s="111"/>
      <c r="BJ52" s="111"/>
      <c r="BK52" s="111"/>
      <c r="BL52" s="111"/>
      <c r="BM52" s="111"/>
      <c r="BN52" s="111"/>
      <c r="BO52" s="111"/>
      <c r="BP52" s="111"/>
      <c r="BR52" s="112"/>
      <c r="BS52" s="112"/>
      <c r="BT52" s="112"/>
      <c r="BU52" s="112"/>
      <c r="BV52" s="112"/>
      <c r="BW52" s="112"/>
      <c r="BX52" s="112"/>
      <c r="BY52" s="112"/>
      <c r="BZ52" s="112"/>
      <c r="CA52" s="112"/>
      <c r="CB52" s="112"/>
      <c r="CC52" s="112"/>
      <c r="CD52" s="112"/>
      <c r="CE52" s="112"/>
      <c r="CF52" s="112"/>
      <c r="CG52" s="112"/>
      <c r="CH52" s="112"/>
      <c r="CI52" s="112"/>
      <c r="CJ52" s="112"/>
      <c r="CK52" s="112"/>
      <c r="CL52" s="112"/>
      <c r="CM52" s="112"/>
      <c r="CN52" s="112"/>
      <c r="CO52" s="112"/>
      <c r="CP52" s="112"/>
      <c r="CQ52" s="112"/>
      <c r="CR52" s="112"/>
      <c r="CS52" s="113"/>
      <c r="CT52" s="113"/>
      <c r="CU52" s="113"/>
      <c r="CV52" s="113"/>
      <c r="CW52" s="113"/>
      <c r="CX52" s="113"/>
    </row>
    <row r="53" spans="1:102">
      <c r="A53" s="94" t="s">
        <v>246</v>
      </c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4"/>
      <c r="AB53" s="94"/>
      <c r="AC53" s="94"/>
      <c r="AD53" s="94"/>
      <c r="AE53" s="94"/>
      <c r="AF53" s="94"/>
      <c r="AG53" s="94"/>
      <c r="AH53" s="94"/>
      <c r="AJ53" s="94"/>
      <c r="AK53" s="94"/>
      <c r="AL53" s="94"/>
      <c r="AM53" s="94"/>
      <c r="AN53" s="94"/>
      <c r="AO53" s="94"/>
      <c r="AP53" s="94"/>
      <c r="AQ53" s="94"/>
      <c r="AR53" s="94"/>
      <c r="AS53" s="94"/>
      <c r="AT53" s="94"/>
      <c r="AU53" s="94"/>
      <c r="AV53" s="94"/>
      <c r="AW53" s="94"/>
      <c r="AX53" s="94"/>
      <c r="AY53" s="94"/>
      <c r="AZ53" s="94"/>
      <c r="BA53" s="94"/>
      <c r="BB53" s="94"/>
      <c r="BC53" s="94"/>
      <c r="BD53" s="94"/>
      <c r="BE53" s="94"/>
      <c r="BF53" s="94"/>
      <c r="BG53" s="94"/>
      <c r="BH53" s="94"/>
      <c r="BI53" s="94"/>
      <c r="BJ53" s="94"/>
      <c r="BK53" s="94"/>
      <c r="BL53" s="94"/>
      <c r="BM53" s="94"/>
      <c r="BN53" s="94"/>
      <c r="BO53" s="94"/>
      <c r="BP53" s="94"/>
      <c r="BR53" s="94"/>
      <c r="BS53" s="94"/>
      <c r="BT53" s="94"/>
      <c r="BU53" s="94"/>
      <c r="BV53" s="94"/>
      <c r="BW53" s="94"/>
      <c r="BX53" s="94"/>
      <c r="BY53" s="94"/>
      <c r="BZ53" s="94"/>
      <c r="CA53" s="94"/>
      <c r="CB53" s="94"/>
      <c r="CC53" s="94"/>
      <c r="CD53" s="94"/>
      <c r="CE53" s="94"/>
      <c r="CF53" s="94"/>
      <c r="CG53" s="94"/>
      <c r="CH53" s="94"/>
      <c r="CI53" s="94"/>
      <c r="CJ53" s="94"/>
      <c r="CK53" s="94"/>
      <c r="CL53" s="94"/>
      <c r="CM53" s="94"/>
      <c r="CN53" s="94"/>
      <c r="CO53" s="94"/>
      <c r="CP53" s="94"/>
      <c r="CQ53" s="94"/>
      <c r="CR53" s="94"/>
      <c r="CS53" s="94"/>
      <c r="CT53" s="94"/>
      <c r="CU53" s="94"/>
      <c r="CV53" s="94"/>
      <c r="CW53" s="94"/>
      <c r="CX53" s="94"/>
    </row>
    <row r="54" spans="1:102" s="83" customFormat="1">
      <c r="A54" s="114" t="s">
        <v>247</v>
      </c>
      <c r="B54" s="115" t="s">
        <v>139</v>
      </c>
      <c r="C54" s="115" t="s">
        <v>139</v>
      </c>
      <c r="D54" s="115" t="s">
        <v>139</v>
      </c>
      <c r="E54" s="115" t="s">
        <v>139</v>
      </c>
      <c r="F54" s="115" t="s">
        <v>139</v>
      </c>
      <c r="G54" s="115" t="s">
        <v>139</v>
      </c>
      <c r="H54" s="115" t="s">
        <v>139</v>
      </c>
      <c r="I54" s="115" t="s">
        <v>139</v>
      </c>
      <c r="J54" s="85" t="s">
        <v>139</v>
      </c>
      <c r="K54" s="85" t="s">
        <v>139</v>
      </c>
      <c r="L54" s="85" t="s">
        <v>139</v>
      </c>
      <c r="M54" s="85" t="s">
        <v>139</v>
      </c>
      <c r="N54" s="85" t="s">
        <v>139</v>
      </c>
      <c r="O54" s="85" t="s">
        <v>139</v>
      </c>
      <c r="P54" s="85" t="s">
        <v>139</v>
      </c>
      <c r="Q54" s="85" t="s">
        <v>139</v>
      </c>
      <c r="R54" s="85" t="s">
        <v>139</v>
      </c>
      <c r="S54" s="85" t="s">
        <v>139</v>
      </c>
      <c r="T54" s="85" t="s">
        <v>139</v>
      </c>
      <c r="U54" s="85" t="s">
        <v>139</v>
      </c>
      <c r="V54" s="85" t="s">
        <v>139</v>
      </c>
      <c r="W54" s="85" t="s">
        <v>139</v>
      </c>
      <c r="X54" s="85" t="s">
        <v>139</v>
      </c>
      <c r="Y54" s="85" t="s">
        <v>139</v>
      </c>
      <c r="Z54" s="85" t="s">
        <v>139</v>
      </c>
      <c r="AA54" s="85" t="s">
        <v>139</v>
      </c>
      <c r="AB54" s="85" t="s">
        <v>139</v>
      </c>
      <c r="AC54" s="85" t="s">
        <v>139</v>
      </c>
      <c r="AD54" s="85" t="s">
        <v>139</v>
      </c>
      <c r="AE54" s="85" t="s">
        <v>139</v>
      </c>
      <c r="AF54" s="85" t="s">
        <v>139</v>
      </c>
      <c r="AG54" s="85" t="s">
        <v>139</v>
      </c>
      <c r="AH54" s="85" t="s">
        <v>139</v>
      </c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/>
      <c r="BI54" s="84"/>
      <c r="BJ54" s="84"/>
      <c r="BK54" s="84"/>
      <c r="BL54" s="84"/>
      <c r="BM54" s="84"/>
      <c r="BN54" s="84"/>
      <c r="BO54" s="84"/>
      <c r="BP54" s="84"/>
      <c r="BR54" s="85"/>
      <c r="BS54" s="85"/>
      <c r="BT54" s="85"/>
      <c r="BU54" s="85"/>
      <c r="BV54" s="85"/>
      <c r="BW54" s="85"/>
      <c r="BX54" s="85"/>
      <c r="BY54" s="85"/>
      <c r="BZ54" s="85"/>
      <c r="CA54" s="85"/>
      <c r="CB54" s="85"/>
      <c r="CC54" s="85"/>
      <c r="CD54" s="85"/>
      <c r="CE54" s="85"/>
      <c r="CF54" s="85"/>
      <c r="CG54" s="85"/>
      <c r="CH54" s="85"/>
      <c r="CI54" s="85"/>
      <c r="CJ54" s="85"/>
      <c r="CK54" s="85"/>
      <c r="CL54" s="85"/>
      <c r="CM54" s="85"/>
      <c r="CN54" s="85"/>
      <c r="CO54" s="85"/>
      <c r="CP54" s="85"/>
      <c r="CQ54" s="85"/>
      <c r="CR54" s="85"/>
      <c r="CS54" s="85" t="s">
        <v>165</v>
      </c>
      <c r="CT54" s="85" t="s">
        <v>165</v>
      </c>
      <c r="CU54" s="85" t="s">
        <v>165</v>
      </c>
      <c r="CV54" s="85" t="s">
        <v>165</v>
      </c>
      <c r="CW54" s="85" t="s">
        <v>165</v>
      </c>
      <c r="CX54" s="85" t="s">
        <v>165</v>
      </c>
    </row>
    <row r="55" spans="1:102" s="83" customFormat="1" ht="24">
      <c r="A55" s="114" t="s">
        <v>248</v>
      </c>
      <c r="B55" s="115" t="s">
        <v>139</v>
      </c>
      <c r="C55" s="115" t="s">
        <v>139</v>
      </c>
      <c r="D55" s="115" t="s">
        <v>139</v>
      </c>
      <c r="E55" s="115" t="s">
        <v>139</v>
      </c>
      <c r="F55" s="115" t="s">
        <v>139</v>
      </c>
      <c r="G55" s="115" t="s">
        <v>139</v>
      </c>
      <c r="H55" s="115" t="s">
        <v>139</v>
      </c>
      <c r="I55" s="115" t="s">
        <v>139</v>
      </c>
      <c r="J55" s="85" t="s">
        <v>139</v>
      </c>
      <c r="K55" s="85" t="s">
        <v>139</v>
      </c>
      <c r="L55" s="85" t="s">
        <v>139</v>
      </c>
      <c r="M55" s="85" t="s">
        <v>139</v>
      </c>
      <c r="N55" s="85" t="s">
        <v>139</v>
      </c>
      <c r="O55" s="85" t="s">
        <v>139</v>
      </c>
      <c r="P55" s="85" t="s">
        <v>139</v>
      </c>
      <c r="Q55" s="85" t="s">
        <v>139</v>
      </c>
      <c r="R55" s="85" t="s">
        <v>139</v>
      </c>
      <c r="S55" s="85" t="s">
        <v>139</v>
      </c>
      <c r="T55" s="85" t="s">
        <v>139</v>
      </c>
      <c r="U55" s="85" t="s">
        <v>139</v>
      </c>
      <c r="V55" s="85" t="s">
        <v>139</v>
      </c>
      <c r="W55" s="85" t="s">
        <v>139</v>
      </c>
      <c r="X55" s="85" t="s">
        <v>139</v>
      </c>
      <c r="Y55" s="85" t="s">
        <v>139</v>
      </c>
      <c r="Z55" s="85" t="s">
        <v>139</v>
      </c>
      <c r="AA55" s="85" t="s">
        <v>139</v>
      </c>
      <c r="AB55" s="85" t="s">
        <v>139</v>
      </c>
      <c r="AC55" s="85" t="s">
        <v>139</v>
      </c>
      <c r="AD55" s="85" t="s">
        <v>139</v>
      </c>
      <c r="AE55" s="85" t="s">
        <v>139</v>
      </c>
      <c r="AF55" s="85" t="s">
        <v>139</v>
      </c>
      <c r="AG55" s="85" t="s">
        <v>139</v>
      </c>
      <c r="AH55" s="85" t="s">
        <v>139</v>
      </c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R55" s="85"/>
      <c r="BS55" s="85"/>
      <c r="BT55" s="85"/>
      <c r="BU55" s="85"/>
      <c r="BV55" s="85"/>
      <c r="BW55" s="85"/>
      <c r="BX55" s="85"/>
      <c r="BY55" s="85"/>
      <c r="BZ55" s="85"/>
      <c r="CA55" s="85"/>
      <c r="CB55" s="85"/>
      <c r="CC55" s="85"/>
      <c r="CD55" s="85"/>
      <c r="CE55" s="85"/>
      <c r="CF55" s="85"/>
      <c r="CG55" s="85"/>
      <c r="CH55" s="85"/>
      <c r="CI55" s="85"/>
      <c r="CJ55" s="85"/>
      <c r="CK55" s="85"/>
      <c r="CL55" s="85"/>
      <c r="CM55" s="85"/>
      <c r="CN55" s="85"/>
      <c r="CO55" s="85"/>
      <c r="CP55" s="85"/>
      <c r="CQ55" s="85"/>
      <c r="CR55" s="85"/>
      <c r="CS55" s="85" t="s">
        <v>167</v>
      </c>
      <c r="CT55" s="85" t="s">
        <v>167</v>
      </c>
      <c r="CU55" s="85" t="s">
        <v>167</v>
      </c>
      <c r="CV55" s="85" t="s">
        <v>167</v>
      </c>
      <c r="CW55" s="85" t="s">
        <v>167</v>
      </c>
      <c r="CX55" s="85" t="s">
        <v>167</v>
      </c>
    </row>
    <row r="56" spans="1:102" s="83" customFormat="1">
      <c r="A56" s="114" t="s">
        <v>249</v>
      </c>
      <c r="B56" s="115" t="s">
        <v>139</v>
      </c>
      <c r="C56" s="115" t="s">
        <v>139</v>
      </c>
      <c r="D56" s="115" t="s">
        <v>139</v>
      </c>
      <c r="E56" s="115" t="s">
        <v>139</v>
      </c>
      <c r="F56" s="115" t="s">
        <v>139</v>
      </c>
      <c r="G56" s="115" t="s">
        <v>139</v>
      </c>
      <c r="H56" s="115" t="s">
        <v>139</v>
      </c>
      <c r="I56" s="115" t="s">
        <v>139</v>
      </c>
      <c r="J56" s="85" t="s">
        <v>139</v>
      </c>
      <c r="K56" s="85" t="s">
        <v>139</v>
      </c>
      <c r="L56" s="85" t="s">
        <v>139</v>
      </c>
      <c r="M56" s="85" t="s">
        <v>139</v>
      </c>
      <c r="N56" s="85" t="s">
        <v>139</v>
      </c>
      <c r="O56" s="85" t="s">
        <v>139</v>
      </c>
      <c r="P56" s="85" t="s">
        <v>139</v>
      </c>
      <c r="Q56" s="85" t="s">
        <v>139</v>
      </c>
      <c r="R56" s="85" t="s">
        <v>139</v>
      </c>
      <c r="S56" s="85" t="s">
        <v>139</v>
      </c>
      <c r="T56" s="85" t="s">
        <v>139</v>
      </c>
      <c r="U56" s="85" t="s">
        <v>139</v>
      </c>
      <c r="V56" s="85" t="s">
        <v>139</v>
      </c>
      <c r="W56" s="85" t="s">
        <v>139</v>
      </c>
      <c r="X56" s="85" t="s">
        <v>139</v>
      </c>
      <c r="Y56" s="85" t="s">
        <v>139</v>
      </c>
      <c r="Z56" s="85" t="s">
        <v>139</v>
      </c>
      <c r="AA56" s="85" t="s">
        <v>139</v>
      </c>
      <c r="AB56" s="85" t="s">
        <v>139</v>
      </c>
      <c r="AC56" s="85" t="s">
        <v>139</v>
      </c>
      <c r="AD56" s="85" t="s">
        <v>139</v>
      </c>
      <c r="AE56" s="85" t="s">
        <v>139</v>
      </c>
      <c r="AF56" s="85" t="s">
        <v>139</v>
      </c>
      <c r="AG56" s="85" t="s">
        <v>139</v>
      </c>
      <c r="AH56" s="85" t="s">
        <v>139</v>
      </c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  <c r="BO56" s="84"/>
      <c r="BP56" s="84"/>
      <c r="BR56" s="85"/>
      <c r="BS56" s="85"/>
      <c r="BT56" s="85"/>
      <c r="BU56" s="85"/>
      <c r="BV56" s="85"/>
      <c r="BW56" s="85"/>
      <c r="BX56" s="85"/>
      <c r="BY56" s="85"/>
      <c r="BZ56" s="85"/>
      <c r="CA56" s="85"/>
      <c r="CB56" s="85"/>
      <c r="CC56" s="85"/>
      <c r="CD56" s="85"/>
      <c r="CE56" s="85"/>
      <c r="CF56" s="85"/>
      <c r="CG56" s="85"/>
      <c r="CH56" s="85"/>
      <c r="CI56" s="85"/>
      <c r="CJ56" s="85"/>
      <c r="CK56" s="85"/>
      <c r="CL56" s="85"/>
      <c r="CM56" s="85"/>
      <c r="CN56" s="85"/>
      <c r="CO56" s="85"/>
      <c r="CP56" s="85"/>
      <c r="CQ56" s="85"/>
      <c r="CR56" s="85"/>
      <c r="CS56" s="85" t="s">
        <v>169</v>
      </c>
      <c r="CT56" s="85" t="s">
        <v>169</v>
      </c>
      <c r="CU56" s="85" t="s">
        <v>169</v>
      </c>
      <c r="CV56" s="85" t="s">
        <v>169</v>
      </c>
      <c r="CW56" s="85" t="s">
        <v>169</v>
      </c>
      <c r="CX56" s="85" t="s">
        <v>169</v>
      </c>
    </row>
    <row r="57" spans="1:102" s="83" customFormat="1">
      <c r="A57" s="114" t="s">
        <v>250</v>
      </c>
      <c r="B57" s="115" t="s">
        <v>139</v>
      </c>
      <c r="C57" s="115" t="s">
        <v>139</v>
      </c>
      <c r="D57" s="115" t="s">
        <v>139</v>
      </c>
      <c r="E57" s="115" t="s">
        <v>139</v>
      </c>
      <c r="F57" s="115" t="s">
        <v>139</v>
      </c>
      <c r="G57" s="115" t="s">
        <v>139</v>
      </c>
      <c r="H57" s="115" t="s">
        <v>139</v>
      </c>
      <c r="I57" s="115" t="s">
        <v>139</v>
      </c>
      <c r="J57" s="85" t="s">
        <v>139</v>
      </c>
      <c r="K57" s="85" t="s">
        <v>139</v>
      </c>
      <c r="L57" s="85" t="s">
        <v>139</v>
      </c>
      <c r="M57" s="85" t="s">
        <v>139</v>
      </c>
      <c r="N57" s="85" t="s">
        <v>139</v>
      </c>
      <c r="O57" s="85" t="s">
        <v>139</v>
      </c>
      <c r="P57" s="85" t="s">
        <v>139</v>
      </c>
      <c r="Q57" s="85" t="s">
        <v>139</v>
      </c>
      <c r="R57" s="85" t="s">
        <v>139</v>
      </c>
      <c r="S57" s="85" t="s">
        <v>139</v>
      </c>
      <c r="T57" s="85" t="s">
        <v>139</v>
      </c>
      <c r="U57" s="85" t="s">
        <v>139</v>
      </c>
      <c r="V57" s="85" t="s">
        <v>139</v>
      </c>
      <c r="W57" s="85" t="s">
        <v>139</v>
      </c>
      <c r="X57" s="85" t="s">
        <v>139</v>
      </c>
      <c r="Y57" s="85" t="s">
        <v>139</v>
      </c>
      <c r="Z57" s="85" t="s">
        <v>139</v>
      </c>
      <c r="AA57" s="85" t="s">
        <v>139</v>
      </c>
      <c r="AB57" s="85" t="s">
        <v>139</v>
      </c>
      <c r="AC57" s="85" t="s">
        <v>139</v>
      </c>
      <c r="AD57" s="85" t="s">
        <v>139</v>
      </c>
      <c r="AE57" s="85" t="s">
        <v>139</v>
      </c>
      <c r="AF57" s="85" t="s">
        <v>139</v>
      </c>
      <c r="AG57" s="85" t="s">
        <v>139</v>
      </c>
      <c r="AH57" s="85" t="s">
        <v>139</v>
      </c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84"/>
      <c r="AV57" s="84"/>
      <c r="AW57" s="84"/>
      <c r="AX57" s="84"/>
      <c r="AY57" s="84"/>
      <c r="AZ57" s="84"/>
      <c r="BA57" s="84"/>
      <c r="BB57" s="84"/>
      <c r="BC57" s="84"/>
      <c r="BD57" s="84"/>
      <c r="BE57" s="84"/>
      <c r="BF57" s="84"/>
      <c r="BG57" s="84"/>
      <c r="BH57" s="84"/>
      <c r="BI57" s="84"/>
      <c r="BJ57" s="84"/>
      <c r="BK57" s="84"/>
      <c r="BL57" s="84"/>
      <c r="BM57" s="84"/>
      <c r="BN57" s="84"/>
      <c r="BO57" s="84"/>
      <c r="BP57" s="84"/>
      <c r="BR57" s="85"/>
      <c r="BS57" s="85"/>
      <c r="BT57" s="85"/>
      <c r="BU57" s="85"/>
      <c r="BV57" s="85"/>
      <c r="BW57" s="85"/>
      <c r="BX57" s="85"/>
      <c r="BY57" s="85"/>
      <c r="BZ57" s="85"/>
      <c r="CA57" s="85"/>
      <c r="CB57" s="85"/>
      <c r="CC57" s="85"/>
      <c r="CD57" s="85"/>
      <c r="CE57" s="85"/>
      <c r="CF57" s="85"/>
      <c r="CG57" s="85"/>
      <c r="CH57" s="85"/>
      <c r="CI57" s="85"/>
      <c r="CJ57" s="85"/>
      <c r="CK57" s="85"/>
      <c r="CL57" s="85"/>
      <c r="CM57" s="85"/>
      <c r="CN57" s="85"/>
      <c r="CO57" s="85"/>
      <c r="CP57" s="85"/>
      <c r="CQ57" s="85"/>
      <c r="CR57" s="85"/>
      <c r="CS57" s="85" t="s">
        <v>171</v>
      </c>
      <c r="CT57" s="85" t="s">
        <v>171</v>
      </c>
      <c r="CU57" s="85" t="s">
        <v>171</v>
      </c>
      <c r="CV57" s="85" t="s">
        <v>171</v>
      </c>
      <c r="CW57" s="85" t="s">
        <v>171</v>
      </c>
      <c r="CX57" s="85" t="s">
        <v>171</v>
      </c>
    </row>
    <row r="58" spans="1:102" s="83" customFormat="1">
      <c r="A58" s="114" t="s">
        <v>251</v>
      </c>
      <c r="B58" s="115" t="s">
        <v>139</v>
      </c>
      <c r="C58" s="115" t="s">
        <v>139</v>
      </c>
      <c r="D58" s="115" t="s">
        <v>139</v>
      </c>
      <c r="E58" s="115" t="s">
        <v>139</v>
      </c>
      <c r="F58" s="115" t="s">
        <v>139</v>
      </c>
      <c r="G58" s="115" t="s">
        <v>139</v>
      </c>
      <c r="H58" s="115" t="s">
        <v>139</v>
      </c>
      <c r="I58" s="115" t="s">
        <v>139</v>
      </c>
      <c r="J58" s="85" t="s">
        <v>139</v>
      </c>
      <c r="K58" s="85" t="s">
        <v>139</v>
      </c>
      <c r="L58" s="85" t="s">
        <v>139</v>
      </c>
      <c r="M58" s="85" t="s">
        <v>139</v>
      </c>
      <c r="N58" s="85" t="s">
        <v>139</v>
      </c>
      <c r="O58" s="85" t="s">
        <v>139</v>
      </c>
      <c r="P58" s="85" t="s">
        <v>139</v>
      </c>
      <c r="Q58" s="85" t="s">
        <v>139</v>
      </c>
      <c r="R58" s="85" t="s">
        <v>139</v>
      </c>
      <c r="S58" s="85" t="s">
        <v>139</v>
      </c>
      <c r="T58" s="85" t="s">
        <v>139</v>
      </c>
      <c r="U58" s="85" t="s">
        <v>139</v>
      </c>
      <c r="V58" s="85" t="s">
        <v>139</v>
      </c>
      <c r="W58" s="85" t="s">
        <v>139</v>
      </c>
      <c r="X58" s="85" t="s">
        <v>139</v>
      </c>
      <c r="Y58" s="85" t="s">
        <v>139</v>
      </c>
      <c r="Z58" s="85" t="s">
        <v>139</v>
      </c>
      <c r="AA58" s="85" t="s">
        <v>139</v>
      </c>
      <c r="AB58" s="85" t="s">
        <v>139</v>
      </c>
      <c r="AC58" s="85" t="s">
        <v>139</v>
      </c>
      <c r="AD58" s="85" t="s">
        <v>139</v>
      </c>
      <c r="AE58" s="85" t="s">
        <v>139</v>
      </c>
      <c r="AF58" s="85" t="s">
        <v>139</v>
      </c>
      <c r="AG58" s="85" t="s">
        <v>139</v>
      </c>
      <c r="AH58" s="85" t="s">
        <v>139</v>
      </c>
      <c r="AJ58" s="84"/>
      <c r="AK58" s="84"/>
      <c r="AL58" s="84"/>
      <c r="AM58" s="84"/>
      <c r="AN58" s="84"/>
      <c r="AO58" s="84"/>
      <c r="AP58" s="84"/>
      <c r="AQ58" s="84"/>
      <c r="AR58" s="84"/>
      <c r="AS58" s="84"/>
      <c r="AT58" s="84"/>
      <c r="AU58" s="84"/>
      <c r="AV58" s="84"/>
      <c r="AW58" s="84"/>
      <c r="AX58" s="84"/>
      <c r="AY58" s="84"/>
      <c r="AZ58" s="84"/>
      <c r="BA58" s="84"/>
      <c r="BB58" s="84"/>
      <c r="BC58" s="84"/>
      <c r="BD58" s="84"/>
      <c r="BE58" s="84"/>
      <c r="BF58" s="84"/>
      <c r="BG58" s="84"/>
      <c r="BH58" s="84"/>
      <c r="BI58" s="84"/>
      <c r="BJ58" s="84"/>
      <c r="BK58" s="84"/>
      <c r="BL58" s="84"/>
      <c r="BM58" s="84"/>
      <c r="BN58" s="84"/>
      <c r="BO58" s="84"/>
      <c r="BP58" s="84"/>
      <c r="BR58" s="85"/>
      <c r="BS58" s="85"/>
      <c r="BT58" s="85"/>
      <c r="BU58" s="85"/>
      <c r="BV58" s="85"/>
      <c r="BW58" s="85"/>
      <c r="BX58" s="85"/>
      <c r="BY58" s="85"/>
      <c r="BZ58" s="85"/>
      <c r="CA58" s="85"/>
      <c r="CB58" s="85"/>
      <c r="CC58" s="85"/>
      <c r="CD58" s="85"/>
      <c r="CE58" s="85"/>
      <c r="CF58" s="85"/>
      <c r="CG58" s="85"/>
      <c r="CH58" s="85"/>
      <c r="CI58" s="85"/>
      <c r="CJ58" s="85"/>
      <c r="CK58" s="85"/>
      <c r="CL58" s="85"/>
      <c r="CM58" s="85"/>
      <c r="CN58" s="85"/>
      <c r="CO58" s="85"/>
      <c r="CP58" s="85"/>
      <c r="CQ58" s="85"/>
      <c r="CR58" s="85"/>
      <c r="CS58" s="85" t="s">
        <v>173</v>
      </c>
      <c r="CT58" s="85" t="s">
        <v>173</v>
      </c>
      <c r="CU58" s="85" t="s">
        <v>173</v>
      </c>
      <c r="CV58" s="85" t="s">
        <v>173</v>
      </c>
      <c r="CW58" s="85" t="s">
        <v>173</v>
      </c>
      <c r="CX58" s="85" t="s">
        <v>173</v>
      </c>
    </row>
    <row r="59" spans="1:102" s="83" customFormat="1">
      <c r="A59" s="114" t="s">
        <v>252</v>
      </c>
      <c r="B59" s="115" t="s">
        <v>139</v>
      </c>
      <c r="C59" s="115" t="s">
        <v>139</v>
      </c>
      <c r="D59" s="115" t="s">
        <v>139</v>
      </c>
      <c r="E59" s="115" t="s">
        <v>139</v>
      </c>
      <c r="F59" s="115" t="s">
        <v>139</v>
      </c>
      <c r="G59" s="115" t="s">
        <v>139</v>
      </c>
      <c r="H59" s="115" t="s">
        <v>139</v>
      </c>
      <c r="I59" s="115" t="s">
        <v>139</v>
      </c>
      <c r="J59" s="85" t="s">
        <v>139</v>
      </c>
      <c r="K59" s="85" t="s">
        <v>139</v>
      </c>
      <c r="L59" s="85" t="s">
        <v>139</v>
      </c>
      <c r="M59" s="85" t="s">
        <v>139</v>
      </c>
      <c r="N59" s="85" t="s">
        <v>139</v>
      </c>
      <c r="O59" s="85" t="s">
        <v>139</v>
      </c>
      <c r="P59" s="85" t="s">
        <v>139</v>
      </c>
      <c r="Q59" s="85" t="s">
        <v>139</v>
      </c>
      <c r="R59" s="85" t="s">
        <v>139</v>
      </c>
      <c r="S59" s="85" t="s">
        <v>139</v>
      </c>
      <c r="T59" s="85" t="s">
        <v>139</v>
      </c>
      <c r="U59" s="85" t="s">
        <v>139</v>
      </c>
      <c r="V59" s="85" t="s">
        <v>139</v>
      </c>
      <c r="W59" s="85" t="s">
        <v>139</v>
      </c>
      <c r="X59" s="85" t="s">
        <v>139</v>
      </c>
      <c r="Y59" s="85" t="s">
        <v>139</v>
      </c>
      <c r="Z59" s="85" t="s">
        <v>139</v>
      </c>
      <c r="AA59" s="85" t="s">
        <v>139</v>
      </c>
      <c r="AB59" s="85" t="s">
        <v>139</v>
      </c>
      <c r="AC59" s="85" t="s">
        <v>139</v>
      </c>
      <c r="AD59" s="85" t="s">
        <v>139</v>
      </c>
      <c r="AE59" s="85" t="s">
        <v>139</v>
      </c>
      <c r="AF59" s="85" t="s">
        <v>139</v>
      </c>
      <c r="AG59" s="85" t="s">
        <v>139</v>
      </c>
      <c r="AH59" s="85" t="s">
        <v>139</v>
      </c>
      <c r="AJ59" s="84"/>
      <c r="AK59" s="84"/>
      <c r="AL59" s="84"/>
      <c r="AM59" s="84"/>
      <c r="AN59" s="84"/>
      <c r="AO59" s="84"/>
      <c r="AP59" s="84"/>
      <c r="AQ59" s="84"/>
      <c r="AR59" s="84"/>
      <c r="AS59" s="84"/>
      <c r="AT59" s="84"/>
      <c r="AU59" s="84"/>
      <c r="AV59" s="84"/>
      <c r="AW59" s="84"/>
      <c r="AX59" s="84"/>
      <c r="AY59" s="84"/>
      <c r="AZ59" s="84"/>
      <c r="BA59" s="84"/>
      <c r="BB59" s="84"/>
      <c r="BC59" s="84"/>
      <c r="BD59" s="84"/>
      <c r="BE59" s="84"/>
      <c r="BF59" s="84"/>
      <c r="BG59" s="84"/>
      <c r="BH59" s="84"/>
      <c r="BI59" s="84"/>
      <c r="BJ59" s="84"/>
      <c r="BK59" s="84"/>
      <c r="BL59" s="84"/>
      <c r="BM59" s="84"/>
      <c r="BN59" s="84"/>
      <c r="BO59" s="84"/>
      <c r="BP59" s="84"/>
      <c r="BR59" s="85"/>
      <c r="BS59" s="85"/>
      <c r="BT59" s="85"/>
      <c r="BU59" s="85"/>
      <c r="BV59" s="85"/>
      <c r="BW59" s="85"/>
      <c r="BX59" s="85"/>
      <c r="BY59" s="85"/>
      <c r="BZ59" s="85"/>
      <c r="CA59" s="85"/>
      <c r="CB59" s="85"/>
      <c r="CC59" s="85"/>
      <c r="CD59" s="85"/>
      <c r="CE59" s="85"/>
      <c r="CF59" s="85"/>
      <c r="CG59" s="85"/>
      <c r="CH59" s="85"/>
      <c r="CI59" s="85"/>
      <c r="CJ59" s="85"/>
      <c r="CK59" s="85"/>
      <c r="CL59" s="85"/>
      <c r="CM59" s="85"/>
      <c r="CN59" s="85"/>
      <c r="CO59" s="85"/>
      <c r="CP59" s="85"/>
      <c r="CQ59" s="85"/>
      <c r="CR59" s="85"/>
      <c r="CS59" s="85" t="s">
        <v>175</v>
      </c>
      <c r="CT59" s="85" t="s">
        <v>175</v>
      </c>
      <c r="CU59" s="85" t="s">
        <v>175</v>
      </c>
      <c r="CV59" s="85" t="s">
        <v>175</v>
      </c>
      <c r="CW59" s="85" t="s">
        <v>175</v>
      </c>
      <c r="CX59" s="85" t="s">
        <v>175</v>
      </c>
    </row>
    <row r="60" spans="1:102" s="83" customFormat="1">
      <c r="A60" s="114" t="s">
        <v>253</v>
      </c>
      <c r="B60" s="115" t="s">
        <v>139</v>
      </c>
      <c r="C60" s="115" t="s">
        <v>139</v>
      </c>
      <c r="D60" s="115" t="s">
        <v>139</v>
      </c>
      <c r="E60" s="115" t="s">
        <v>139</v>
      </c>
      <c r="F60" s="115" t="s">
        <v>139</v>
      </c>
      <c r="G60" s="115" t="s">
        <v>139</v>
      </c>
      <c r="H60" s="115" t="s">
        <v>139</v>
      </c>
      <c r="I60" s="115" t="s">
        <v>139</v>
      </c>
      <c r="J60" s="85" t="s">
        <v>139</v>
      </c>
      <c r="K60" s="85" t="s">
        <v>139</v>
      </c>
      <c r="L60" s="85" t="s">
        <v>139</v>
      </c>
      <c r="M60" s="85" t="s">
        <v>139</v>
      </c>
      <c r="N60" s="85" t="s">
        <v>139</v>
      </c>
      <c r="O60" s="85" t="s">
        <v>139</v>
      </c>
      <c r="P60" s="85" t="s">
        <v>139</v>
      </c>
      <c r="Q60" s="85" t="s">
        <v>139</v>
      </c>
      <c r="R60" s="85" t="s">
        <v>139</v>
      </c>
      <c r="S60" s="85" t="s">
        <v>139</v>
      </c>
      <c r="T60" s="85" t="s">
        <v>139</v>
      </c>
      <c r="U60" s="85" t="s">
        <v>139</v>
      </c>
      <c r="V60" s="85" t="s">
        <v>139</v>
      </c>
      <c r="W60" s="85" t="s">
        <v>139</v>
      </c>
      <c r="X60" s="85" t="s">
        <v>139</v>
      </c>
      <c r="Y60" s="85" t="s">
        <v>139</v>
      </c>
      <c r="Z60" s="85" t="s">
        <v>139</v>
      </c>
      <c r="AA60" s="85" t="s">
        <v>139</v>
      </c>
      <c r="AB60" s="85" t="s">
        <v>139</v>
      </c>
      <c r="AC60" s="85" t="s">
        <v>139</v>
      </c>
      <c r="AD60" s="85" t="s">
        <v>139</v>
      </c>
      <c r="AE60" s="85" t="s">
        <v>139</v>
      </c>
      <c r="AF60" s="85" t="s">
        <v>139</v>
      </c>
      <c r="AG60" s="85" t="s">
        <v>139</v>
      </c>
      <c r="AH60" s="85" t="s">
        <v>139</v>
      </c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  <c r="AU60" s="84"/>
      <c r="AV60" s="84"/>
      <c r="AW60" s="84"/>
      <c r="AX60" s="84"/>
      <c r="AY60" s="84"/>
      <c r="AZ60" s="84"/>
      <c r="BA60" s="84"/>
      <c r="BB60" s="84"/>
      <c r="BC60" s="84"/>
      <c r="BD60" s="84"/>
      <c r="BE60" s="84"/>
      <c r="BF60" s="84"/>
      <c r="BG60" s="84"/>
      <c r="BH60" s="84"/>
      <c r="BI60" s="84"/>
      <c r="BJ60" s="84"/>
      <c r="BK60" s="84"/>
      <c r="BL60" s="84"/>
      <c r="BM60" s="84"/>
      <c r="BN60" s="84"/>
      <c r="BO60" s="84"/>
      <c r="BP60" s="84"/>
      <c r="BR60" s="85"/>
      <c r="BS60" s="85"/>
      <c r="BT60" s="85"/>
      <c r="BU60" s="85"/>
      <c r="BV60" s="85"/>
      <c r="BW60" s="85"/>
      <c r="BX60" s="85"/>
      <c r="BY60" s="85"/>
      <c r="BZ60" s="85"/>
      <c r="CA60" s="85"/>
      <c r="CB60" s="85"/>
      <c r="CC60" s="85"/>
      <c r="CD60" s="85"/>
      <c r="CE60" s="85"/>
      <c r="CF60" s="85"/>
      <c r="CG60" s="85"/>
      <c r="CH60" s="85"/>
      <c r="CI60" s="85"/>
      <c r="CJ60" s="85"/>
      <c r="CK60" s="85"/>
      <c r="CL60" s="85"/>
      <c r="CM60" s="85"/>
      <c r="CN60" s="85"/>
      <c r="CO60" s="85"/>
      <c r="CP60" s="85"/>
      <c r="CQ60" s="85"/>
      <c r="CR60" s="85"/>
      <c r="CS60" s="85" t="s">
        <v>177</v>
      </c>
      <c r="CT60" s="85" t="s">
        <v>177</v>
      </c>
      <c r="CU60" s="85" t="s">
        <v>177</v>
      </c>
      <c r="CV60" s="85" t="s">
        <v>177</v>
      </c>
      <c r="CW60" s="85" t="s">
        <v>177</v>
      </c>
      <c r="CX60" s="85" t="s">
        <v>177</v>
      </c>
    </row>
    <row r="61" spans="1:102" s="83" customFormat="1">
      <c r="A61" s="114" t="s">
        <v>254</v>
      </c>
      <c r="B61" s="115" t="s">
        <v>139</v>
      </c>
      <c r="C61" s="115" t="s">
        <v>139</v>
      </c>
      <c r="D61" s="115" t="s">
        <v>139</v>
      </c>
      <c r="E61" s="115" t="s">
        <v>139</v>
      </c>
      <c r="F61" s="115" t="s">
        <v>139</v>
      </c>
      <c r="G61" s="115" t="s">
        <v>139</v>
      </c>
      <c r="H61" s="115" t="s">
        <v>139</v>
      </c>
      <c r="I61" s="115" t="s">
        <v>139</v>
      </c>
      <c r="J61" s="85" t="s">
        <v>139</v>
      </c>
      <c r="K61" s="85" t="s">
        <v>139</v>
      </c>
      <c r="L61" s="85" t="s">
        <v>139</v>
      </c>
      <c r="M61" s="85" t="s">
        <v>139</v>
      </c>
      <c r="N61" s="85" t="s">
        <v>139</v>
      </c>
      <c r="O61" s="85" t="s">
        <v>139</v>
      </c>
      <c r="P61" s="85" t="s">
        <v>139</v>
      </c>
      <c r="Q61" s="85" t="s">
        <v>139</v>
      </c>
      <c r="R61" s="85" t="s">
        <v>139</v>
      </c>
      <c r="S61" s="85" t="s">
        <v>139</v>
      </c>
      <c r="T61" s="85" t="s">
        <v>139</v>
      </c>
      <c r="U61" s="85" t="s">
        <v>139</v>
      </c>
      <c r="V61" s="85" t="s">
        <v>139</v>
      </c>
      <c r="W61" s="85" t="s">
        <v>139</v>
      </c>
      <c r="X61" s="85" t="s">
        <v>139</v>
      </c>
      <c r="Y61" s="85" t="s">
        <v>139</v>
      </c>
      <c r="Z61" s="85" t="s">
        <v>139</v>
      </c>
      <c r="AA61" s="85" t="s">
        <v>139</v>
      </c>
      <c r="AB61" s="85" t="s">
        <v>139</v>
      </c>
      <c r="AC61" s="85" t="s">
        <v>139</v>
      </c>
      <c r="AD61" s="85" t="s">
        <v>139</v>
      </c>
      <c r="AE61" s="85" t="s">
        <v>139</v>
      </c>
      <c r="AF61" s="85" t="s">
        <v>139</v>
      </c>
      <c r="AG61" s="85" t="s">
        <v>139</v>
      </c>
      <c r="AH61" s="85" t="s">
        <v>139</v>
      </c>
      <c r="AJ61" s="84"/>
      <c r="AK61" s="84"/>
      <c r="AL61" s="84"/>
      <c r="AM61" s="84"/>
      <c r="AN61" s="84"/>
      <c r="AO61" s="84"/>
      <c r="AP61" s="84"/>
      <c r="AQ61" s="84"/>
      <c r="AR61" s="84"/>
      <c r="AS61" s="84"/>
      <c r="AT61" s="84"/>
      <c r="AU61" s="84"/>
      <c r="AV61" s="84"/>
      <c r="AW61" s="84"/>
      <c r="AX61" s="84"/>
      <c r="AY61" s="84"/>
      <c r="AZ61" s="84"/>
      <c r="BA61" s="84"/>
      <c r="BB61" s="84"/>
      <c r="BC61" s="84"/>
      <c r="BD61" s="84"/>
      <c r="BE61" s="84"/>
      <c r="BF61" s="84"/>
      <c r="BG61" s="84"/>
      <c r="BH61" s="84"/>
      <c r="BI61" s="84"/>
      <c r="BJ61" s="84"/>
      <c r="BK61" s="84"/>
      <c r="BL61" s="84"/>
      <c r="BM61" s="84"/>
      <c r="BN61" s="84"/>
      <c r="BO61" s="84"/>
      <c r="BP61" s="84"/>
      <c r="BR61" s="85"/>
      <c r="BS61" s="85"/>
      <c r="BT61" s="85"/>
      <c r="BU61" s="85"/>
      <c r="BV61" s="85"/>
      <c r="BW61" s="85"/>
      <c r="BX61" s="85"/>
      <c r="BY61" s="85"/>
      <c r="BZ61" s="85"/>
      <c r="CA61" s="85"/>
      <c r="CB61" s="85"/>
      <c r="CC61" s="85"/>
      <c r="CD61" s="85"/>
      <c r="CE61" s="85"/>
      <c r="CF61" s="85"/>
      <c r="CG61" s="85"/>
      <c r="CH61" s="85"/>
      <c r="CI61" s="85"/>
      <c r="CJ61" s="85"/>
      <c r="CK61" s="85"/>
      <c r="CL61" s="85"/>
      <c r="CM61" s="85"/>
      <c r="CN61" s="85"/>
      <c r="CO61" s="85"/>
      <c r="CP61" s="85"/>
      <c r="CQ61" s="85"/>
      <c r="CR61" s="85"/>
      <c r="CS61" s="85" t="s">
        <v>175</v>
      </c>
      <c r="CT61" s="85" t="s">
        <v>175</v>
      </c>
      <c r="CU61" s="85" t="s">
        <v>175</v>
      </c>
      <c r="CV61" s="85" t="s">
        <v>175</v>
      </c>
      <c r="CW61" s="85" t="s">
        <v>175</v>
      </c>
      <c r="CX61" s="85" t="s">
        <v>175</v>
      </c>
    </row>
    <row r="62" spans="1:102" s="83" customFormat="1">
      <c r="A62" s="114" t="s">
        <v>255</v>
      </c>
      <c r="B62" s="115" t="s">
        <v>139</v>
      </c>
      <c r="C62" s="115" t="s">
        <v>139</v>
      </c>
      <c r="D62" s="115" t="s">
        <v>139</v>
      </c>
      <c r="E62" s="115" t="s">
        <v>139</v>
      </c>
      <c r="F62" s="115" t="s">
        <v>139</v>
      </c>
      <c r="G62" s="115" t="s">
        <v>139</v>
      </c>
      <c r="H62" s="115" t="s">
        <v>139</v>
      </c>
      <c r="I62" s="115" t="s">
        <v>139</v>
      </c>
      <c r="J62" s="85" t="s">
        <v>139</v>
      </c>
      <c r="K62" s="85" t="s">
        <v>139</v>
      </c>
      <c r="L62" s="85" t="s">
        <v>139</v>
      </c>
      <c r="M62" s="85" t="s">
        <v>139</v>
      </c>
      <c r="N62" s="85" t="s">
        <v>139</v>
      </c>
      <c r="O62" s="85" t="s">
        <v>139</v>
      </c>
      <c r="P62" s="85" t="s">
        <v>139</v>
      </c>
      <c r="Q62" s="85" t="s">
        <v>139</v>
      </c>
      <c r="R62" s="85" t="s">
        <v>139</v>
      </c>
      <c r="S62" s="85" t="s">
        <v>139</v>
      </c>
      <c r="T62" s="85" t="s">
        <v>139</v>
      </c>
      <c r="U62" s="85" t="s">
        <v>139</v>
      </c>
      <c r="V62" s="85" t="s">
        <v>139</v>
      </c>
      <c r="W62" s="85" t="s">
        <v>139</v>
      </c>
      <c r="X62" s="85" t="s">
        <v>139</v>
      </c>
      <c r="Y62" s="85" t="s">
        <v>139</v>
      </c>
      <c r="Z62" s="85" t="s">
        <v>139</v>
      </c>
      <c r="AA62" s="85" t="s">
        <v>139</v>
      </c>
      <c r="AB62" s="85" t="s">
        <v>139</v>
      </c>
      <c r="AC62" s="85" t="s">
        <v>139</v>
      </c>
      <c r="AD62" s="85" t="s">
        <v>139</v>
      </c>
      <c r="AE62" s="85" t="s">
        <v>139</v>
      </c>
      <c r="AF62" s="85" t="s">
        <v>139</v>
      </c>
      <c r="AG62" s="85" t="s">
        <v>139</v>
      </c>
      <c r="AH62" s="85" t="s">
        <v>139</v>
      </c>
      <c r="AJ62" s="84"/>
      <c r="AK62" s="84"/>
      <c r="AL62" s="84"/>
      <c r="AM62" s="84"/>
      <c r="AN62" s="84"/>
      <c r="AO62" s="84"/>
      <c r="AP62" s="84"/>
      <c r="AQ62" s="84"/>
      <c r="AR62" s="84"/>
      <c r="AS62" s="84"/>
      <c r="AT62" s="84"/>
      <c r="AU62" s="84"/>
      <c r="AV62" s="84"/>
      <c r="AW62" s="84"/>
      <c r="AX62" s="84"/>
      <c r="AY62" s="84"/>
      <c r="AZ62" s="84"/>
      <c r="BA62" s="84"/>
      <c r="BB62" s="84"/>
      <c r="BC62" s="84"/>
      <c r="BD62" s="84"/>
      <c r="BE62" s="84"/>
      <c r="BF62" s="84"/>
      <c r="BG62" s="84"/>
      <c r="BH62" s="84"/>
      <c r="BI62" s="84"/>
      <c r="BJ62" s="84"/>
      <c r="BK62" s="84"/>
      <c r="BL62" s="84"/>
      <c r="BM62" s="84"/>
      <c r="BN62" s="84"/>
      <c r="BO62" s="84"/>
      <c r="BP62" s="84"/>
      <c r="BR62" s="85"/>
      <c r="BS62" s="85"/>
      <c r="BT62" s="85"/>
      <c r="BU62" s="85"/>
      <c r="BV62" s="85"/>
      <c r="BW62" s="85"/>
      <c r="BX62" s="85"/>
      <c r="BY62" s="85"/>
      <c r="BZ62" s="85"/>
      <c r="CA62" s="85"/>
      <c r="CB62" s="85"/>
      <c r="CC62" s="85"/>
      <c r="CD62" s="85"/>
      <c r="CE62" s="85"/>
      <c r="CF62" s="85"/>
      <c r="CG62" s="85"/>
      <c r="CH62" s="85"/>
      <c r="CI62" s="85"/>
      <c r="CJ62" s="85"/>
      <c r="CK62" s="85"/>
      <c r="CL62" s="85"/>
      <c r="CM62" s="85"/>
      <c r="CN62" s="85"/>
      <c r="CO62" s="85"/>
      <c r="CP62" s="85"/>
      <c r="CQ62" s="85"/>
      <c r="CR62" s="85"/>
      <c r="CS62" s="85" t="s">
        <v>180</v>
      </c>
      <c r="CT62" s="85" t="s">
        <v>180</v>
      </c>
      <c r="CU62" s="85" t="s">
        <v>180</v>
      </c>
      <c r="CV62" s="85" t="s">
        <v>180</v>
      </c>
      <c r="CW62" s="85" t="s">
        <v>180</v>
      </c>
      <c r="CX62" s="85" t="s">
        <v>180</v>
      </c>
    </row>
    <row r="63" spans="1:102" s="83" customFormat="1">
      <c r="A63" s="114" t="s">
        <v>251</v>
      </c>
      <c r="B63" s="115" t="s">
        <v>139</v>
      </c>
      <c r="C63" s="115" t="s">
        <v>139</v>
      </c>
      <c r="D63" s="115" t="s">
        <v>139</v>
      </c>
      <c r="E63" s="115" t="s">
        <v>139</v>
      </c>
      <c r="F63" s="115" t="s">
        <v>139</v>
      </c>
      <c r="G63" s="115" t="s">
        <v>139</v>
      </c>
      <c r="H63" s="115" t="s">
        <v>139</v>
      </c>
      <c r="I63" s="115" t="s">
        <v>139</v>
      </c>
      <c r="J63" s="85" t="s">
        <v>139</v>
      </c>
      <c r="K63" s="85" t="s">
        <v>139</v>
      </c>
      <c r="L63" s="85" t="s">
        <v>139</v>
      </c>
      <c r="M63" s="85" t="s">
        <v>139</v>
      </c>
      <c r="N63" s="85" t="s">
        <v>139</v>
      </c>
      <c r="O63" s="85" t="s">
        <v>139</v>
      </c>
      <c r="P63" s="85" t="s">
        <v>139</v>
      </c>
      <c r="Q63" s="85" t="s">
        <v>139</v>
      </c>
      <c r="R63" s="85" t="s">
        <v>139</v>
      </c>
      <c r="S63" s="85" t="s">
        <v>139</v>
      </c>
      <c r="T63" s="85" t="s">
        <v>139</v>
      </c>
      <c r="U63" s="85" t="s">
        <v>139</v>
      </c>
      <c r="V63" s="85" t="s">
        <v>139</v>
      </c>
      <c r="W63" s="85" t="s">
        <v>139</v>
      </c>
      <c r="X63" s="85" t="s">
        <v>139</v>
      </c>
      <c r="Y63" s="85" t="s">
        <v>139</v>
      </c>
      <c r="Z63" s="85" t="s">
        <v>139</v>
      </c>
      <c r="AA63" s="85" t="s">
        <v>139</v>
      </c>
      <c r="AB63" s="85" t="s">
        <v>139</v>
      </c>
      <c r="AC63" s="85" t="s">
        <v>139</v>
      </c>
      <c r="AD63" s="85" t="s">
        <v>139</v>
      </c>
      <c r="AE63" s="85" t="s">
        <v>139</v>
      </c>
      <c r="AF63" s="85" t="s">
        <v>139</v>
      </c>
      <c r="AG63" s="85" t="s">
        <v>139</v>
      </c>
      <c r="AH63" s="85" t="s">
        <v>139</v>
      </c>
      <c r="AJ63" s="84"/>
      <c r="AK63" s="84"/>
      <c r="AL63" s="84"/>
      <c r="AM63" s="84"/>
      <c r="AN63" s="84"/>
      <c r="AO63" s="84"/>
      <c r="AP63" s="84"/>
      <c r="AQ63" s="84"/>
      <c r="AR63" s="84"/>
      <c r="AS63" s="84"/>
      <c r="AT63" s="84"/>
      <c r="AU63" s="84"/>
      <c r="AV63" s="84"/>
      <c r="AW63" s="84"/>
      <c r="AX63" s="84"/>
      <c r="AY63" s="84"/>
      <c r="AZ63" s="84"/>
      <c r="BA63" s="84"/>
      <c r="BB63" s="84"/>
      <c r="BC63" s="84"/>
      <c r="BD63" s="84"/>
      <c r="BE63" s="84"/>
      <c r="BF63" s="84"/>
      <c r="BG63" s="84"/>
      <c r="BH63" s="84"/>
      <c r="BI63" s="84"/>
      <c r="BJ63" s="84"/>
      <c r="BK63" s="84"/>
      <c r="BL63" s="84"/>
      <c r="BM63" s="84"/>
      <c r="BN63" s="84"/>
      <c r="BO63" s="84"/>
      <c r="BP63" s="84"/>
      <c r="BR63" s="85"/>
      <c r="BS63" s="85"/>
      <c r="BT63" s="85"/>
      <c r="BU63" s="85"/>
      <c r="BV63" s="85"/>
      <c r="BW63" s="85"/>
      <c r="BX63" s="85"/>
      <c r="BY63" s="85"/>
      <c r="BZ63" s="85"/>
      <c r="CA63" s="85"/>
      <c r="CB63" s="85"/>
      <c r="CC63" s="85"/>
      <c r="CD63" s="85"/>
      <c r="CE63" s="85"/>
      <c r="CF63" s="85"/>
      <c r="CG63" s="85"/>
      <c r="CH63" s="85"/>
      <c r="CI63" s="85"/>
      <c r="CJ63" s="85"/>
      <c r="CK63" s="85"/>
      <c r="CL63" s="85"/>
      <c r="CM63" s="85"/>
      <c r="CN63" s="85"/>
      <c r="CO63" s="85"/>
      <c r="CP63" s="85"/>
      <c r="CQ63" s="85"/>
      <c r="CR63" s="85"/>
      <c r="CS63" s="85" t="s">
        <v>182</v>
      </c>
      <c r="CT63" s="85" t="s">
        <v>182</v>
      </c>
      <c r="CU63" s="85" t="s">
        <v>182</v>
      </c>
      <c r="CV63" s="85" t="s">
        <v>182</v>
      </c>
      <c r="CW63" s="85" t="s">
        <v>182</v>
      </c>
      <c r="CX63" s="85" t="s">
        <v>182</v>
      </c>
    </row>
    <row r="64" spans="1:102" s="83" customFormat="1">
      <c r="A64" s="114" t="s">
        <v>256</v>
      </c>
      <c r="B64" s="115" t="s">
        <v>139</v>
      </c>
      <c r="C64" s="115" t="s">
        <v>139</v>
      </c>
      <c r="D64" s="115" t="s">
        <v>139</v>
      </c>
      <c r="E64" s="115" t="s">
        <v>139</v>
      </c>
      <c r="F64" s="115" t="s">
        <v>139</v>
      </c>
      <c r="G64" s="115" t="s">
        <v>139</v>
      </c>
      <c r="H64" s="115" t="s">
        <v>139</v>
      </c>
      <c r="I64" s="115" t="s">
        <v>139</v>
      </c>
      <c r="J64" s="85" t="s">
        <v>139</v>
      </c>
      <c r="K64" s="85" t="s">
        <v>139</v>
      </c>
      <c r="L64" s="85" t="s">
        <v>139</v>
      </c>
      <c r="M64" s="85" t="s">
        <v>139</v>
      </c>
      <c r="N64" s="85" t="s">
        <v>139</v>
      </c>
      <c r="O64" s="85" t="s">
        <v>139</v>
      </c>
      <c r="P64" s="85" t="s">
        <v>139</v>
      </c>
      <c r="Q64" s="85" t="s">
        <v>139</v>
      </c>
      <c r="R64" s="85" t="s">
        <v>139</v>
      </c>
      <c r="S64" s="85" t="s">
        <v>139</v>
      </c>
      <c r="T64" s="85" t="s">
        <v>139</v>
      </c>
      <c r="U64" s="85" t="s">
        <v>139</v>
      </c>
      <c r="V64" s="85" t="s">
        <v>139</v>
      </c>
      <c r="W64" s="85" t="s">
        <v>139</v>
      </c>
      <c r="X64" s="85" t="s">
        <v>139</v>
      </c>
      <c r="Y64" s="85" t="s">
        <v>139</v>
      </c>
      <c r="Z64" s="85" t="s">
        <v>139</v>
      </c>
      <c r="AA64" s="85" t="s">
        <v>139</v>
      </c>
      <c r="AB64" s="85" t="s">
        <v>139</v>
      </c>
      <c r="AC64" s="85" t="s">
        <v>139</v>
      </c>
      <c r="AD64" s="85" t="s">
        <v>139</v>
      </c>
      <c r="AE64" s="85" t="s">
        <v>139</v>
      </c>
      <c r="AF64" s="85" t="s">
        <v>139</v>
      </c>
      <c r="AG64" s="85" t="s">
        <v>139</v>
      </c>
      <c r="AH64" s="85" t="s">
        <v>139</v>
      </c>
      <c r="AJ64" s="84"/>
      <c r="AK64" s="84"/>
      <c r="AL64" s="84"/>
      <c r="AM64" s="84"/>
      <c r="AN64" s="84"/>
      <c r="AO64" s="84"/>
      <c r="AP64" s="84"/>
      <c r="AQ64" s="84"/>
      <c r="AR64" s="84"/>
      <c r="AS64" s="84"/>
      <c r="AT64" s="84"/>
      <c r="AU64" s="84"/>
      <c r="AV64" s="84"/>
      <c r="AW64" s="84"/>
      <c r="AX64" s="84"/>
      <c r="AY64" s="84"/>
      <c r="AZ64" s="84"/>
      <c r="BA64" s="84"/>
      <c r="BB64" s="84"/>
      <c r="BC64" s="84"/>
      <c r="BD64" s="84"/>
      <c r="BE64" s="84"/>
      <c r="BF64" s="84"/>
      <c r="BG64" s="84"/>
      <c r="BH64" s="84"/>
      <c r="BI64" s="84"/>
      <c r="BJ64" s="84"/>
      <c r="BK64" s="84"/>
      <c r="BL64" s="84"/>
      <c r="BM64" s="84"/>
      <c r="BN64" s="84"/>
      <c r="BO64" s="84"/>
      <c r="BP64" s="84"/>
      <c r="BR64" s="85"/>
      <c r="BS64" s="85"/>
      <c r="BT64" s="85"/>
      <c r="BU64" s="85"/>
      <c r="BV64" s="85"/>
      <c r="BW64" s="85"/>
      <c r="BX64" s="85"/>
      <c r="BY64" s="85"/>
      <c r="BZ64" s="85"/>
      <c r="CA64" s="85"/>
      <c r="CB64" s="85"/>
      <c r="CC64" s="85"/>
      <c r="CD64" s="85"/>
      <c r="CE64" s="85"/>
      <c r="CF64" s="85"/>
      <c r="CG64" s="85"/>
      <c r="CH64" s="85"/>
      <c r="CI64" s="85"/>
      <c r="CJ64" s="85"/>
      <c r="CK64" s="85"/>
      <c r="CL64" s="85"/>
      <c r="CM64" s="85"/>
      <c r="CN64" s="85"/>
      <c r="CO64" s="85"/>
      <c r="CP64" s="85"/>
      <c r="CQ64" s="85"/>
      <c r="CR64" s="85"/>
      <c r="CS64" s="85" t="s">
        <v>184</v>
      </c>
      <c r="CT64" s="85" t="s">
        <v>184</v>
      </c>
      <c r="CU64" s="85" t="s">
        <v>184</v>
      </c>
      <c r="CV64" s="85" t="s">
        <v>184</v>
      </c>
      <c r="CW64" s="85" t="s">
        <v>184</v>
      </c>
      <c r="CX64" s="85" t="s">
        <v>184</v>
      </c>
    </row>
    <row r="65" spans="1:102" s="83" customFormat="1">
      <c r="A65" s="114" t="s">
        <v>257</v>
      </c>
      <c r="B65" s="115" t="s">
        <v>139</v>
      </c>
      <c r="C65" s="115" t="s">
        <v>139</v>
      </c>
      <c r="D65" s="115" t="s">
        <v>139</v>
      </c>
      <c r="E65" s="115" t="s">
        <v>139</v>
      </c>
      <c r="F65" s="115" t="s">
        <v>139</v>
      </c>
      <c r="G65" s="115" t="s">
        <v>139</v>
      </c>
      <c r="H65" s="115" t="s">
        <v>139</v>
      </c>
      <c r="I65" s="115" t="s">
        <v>139</v>
      </c>
      <c r="J65" s="85" t="s">
        <v>139</v>
      </c>
      <c r="K65" s="85" t="s">
        <v>139</v>
      </c>
      <c r="L65" s="85" t="s">
        <v>139</v>
      </c>
      <c r="M65" s="85" t="s">
        <v>139</v>
      </c>
      <c r="N65" s="85" t="s">
        <v>139</v>
      </c>
      <c r="O65" s="85" t="s">
        <v>139</v>
      </c>
      <c r="P65" s="85" t="s">
        <v>139</v>
      </c>
      <c r="Q65" s="85" t="s">
        <v>139</v>
      </c>
      <c r="R65" s="85" t="s">
        <v>139</v>
      </c>
      <c r="S65" s="85" t="s">
        <v>139</v>
      </c>
      <c r="T65" s="85" t="s">
        <v>139</v>
      </c>
      <c r="U65" s="85" t="s">
        <v>139</v>
      </c>
      <c r="V65" s="85" t="s">
        <v>139</v>
      </c>
      <c r="W65" s="85" t="s">
        <v>139</v>
      </c>
      <c r="X65" s="85" t="s">
        <v>139</v>
      </c>
      <c r="Y65" s="85" t="s">
        <v>139</v>
      </c>
      <c r="Z65" s="85" t="s">
        <v>139</v>
      </c>
      <c r="AA65" s="85" t="s">
        <v>139</v>
      </c>
      <c r="AB65" s="85" t="s">
        <v>139</v>
      </c>
      <c r="AC65" s="85" t="s">
        <v>139</v>
      </c>
      <c r="AD65" s="85" t="s">
        <v>139</v>
      </c>
      <c r="AE65" s="85" t="s">
        <v>139</v>
      </c>
      <c r="AF65" s="85" t="s">
        <v>139</v>
      </c>
      <c r="AG65" s="85" t="s">
        <v>139</v>
      </c>
      <c r="AH65" s="85" t="s">
        <v>139</v>
      </c>
      <c r="AJ65" s="84"/>
      <c r="AK65" s="84"/>
      <c r="AL65" s="84"/>
      <c r="AM65" s="84"/>
      <c r="AN65" s="84"/>
      <c r="AO65" s="84"/>
      <c r="AP65" s="84"/>
      <c r="AQ65" s="84"/>
      <c r="AR65" s="84"/>
      <c r="AS65" s="84"/>
      <c r="AT65" s="84"/>
      <c r="AU65" s="84"/>
      <c r="AV65" s="84"/>
      <c r="AW65" s="84"/>
      <c r="AX65" s="84"/>
      <c r="AY65" s="84"/>
      <c r="AZ65" s="84"/>
      <c r="BA65" s="84"/>
      <c r="BB65" s="84"/>
      <c r="BC65" s="84"/>
      <c r="BD65" s="84"/>
      <c r="BE65" s="84"/>
      <c r="BF65" s="84"/>
      <c r="BG65" s="84"/>
      <c r="BH65" s="84"/>
      <c r="BI65" s="84"/>
      <c r="BJ65" s="84"/>
      <c r="BK65" s="84"/>
      <c r="BL65" s="84"/>
      <c r="BM65" s="84"/>
      <c r="BN65" s="84"/>
      <c r="BO65" s="84"/>
      <c r="BP65" s="84"/>
      <c r="BR65" s="85"/>
      <c r="BS65" s="85"/>
      <c r="BT65" s="85"/>
      <c r="BU65" s="85"/>
      <c r="BV65" s="85"/>
      <c r="BW65" s="85"/>
      <c r="BX65" s="85"/>
      <c r="BY65" s="85"/>
      <c r="BZ65" s="85"/>
      <c r="CA65" s="85"/>
      <c r="CB65" s="85"/>
      <c r="CC65" s="85"/>
      <c r="CD65" s="85"/>
      <c r="CE65" s="85"/>
      <c r="CF65" s="85"/>
      <c r="CG65" s="85"/>
      <c r="CH65" s="85"/>
      <c r="CI65" s="85"/>
      <c r="CJ65" s="85"/>
      <c r="CK65" s="85"/>
      <c r="CL65" s="85"/>
      <c r="CM65" s="85"/>
      <c r="CN65" s="85"/>
      <c r="CO65" s="85"/>
      <c r="CP65" s="85"/>
      <c r="CQ65" s="85"/>
      <c r="CR65" s="85"/>
      <c r="CS65" s="85" t="s">
        <v>186</v>
      </c>
      <c r="CT65" s="85" t="s">
        <v>186</v>
      </c>
      <c r="CU65" s="85" t="s">
        <v>186</v>
      </c>
      <c r="CV65" s="85" t="s">
        <v>186</v>
      </c>
      <c r="CW65" s="85" t="s">
        <v>186</v>
      </c>
      <c r="CX65" s="85" t="s">
        <v>186</v>
      </c>
    </row>
    <row r="66" spans="1:102" s="83" customFormat="1">
      <c r="A66" s="114" t="s">
        <v>258</v>
      </c>
      <c r="B66" s="115" t="s">
        <v>139</v>
      </c>
      <c r="C66" s="115" t="s">
        <v>139</v>
      </c>
      <c r="D66" s="115" t="s">
        <v>139</v>
      </c>
      <c r="E66" s="115" t="s">
        <v>139</v>
      </c>
      <c r="F66" s="115" t="s">
        <v>139</v>
      </c>
      <c r="G66" s="115" t="s">
        <v>139</v>
      </c>
      <c r="H66" s="115" t="s">
        <v>139</v>
      </c>
      <c r="I66" s="115" t="s">
        <v>139</v>
      </c>
      <c r="J66" s="85" t="s">
        <v>139</v>
      </c>
      <c r="K66" s="85" t="s">
        <v>139</v>
      </c>
      <c r="L66" s="85" t="s">
        <v>139</v>
      </c>
      <c r="M66" s="85" t="s">
        <v>139</v>
      </c>
      <c r="N66" s="85" t="s">
        <v>139</v>
      </c>
      <c r="O66" s="85" t="s">
        <v>139</v>
      </c>
      <c r="P66" s="85" t="s">
        <v>139</v>
      </c>
      <c r="Q66" s="85" t="s">
        <v>139</v>
      </c>
      <c r="R66" s="85" t="s">
        <v>139</v>
      </c>
      <c r="S66" s="85" t="s">
        <v>139</v>
      </c>
      <c r="T66" s="85" t="s">
        <v>139</v>
      </c>
      <c r="U66" s="85" t="s">
        <v>139</v>
      </c>
      <c r="V66" s="85" t="s">
        <v>139</v>
      </c>
      <c r="W66" s="85" t="s">
        <v>139</v>
      </c>
      <c r="X66" s="85" t="s">
        <v>139</v>
      </c>
      <c r="Y66" s="85" t="s">
        <v>139</v>
      </c>
      <c r="Z66" s="85" t="s">
        <v>139</v>
      </c>
      <c r="AA66" s="85" t="s">
        <v>139</v>
      </c>
      <c r="AB66" s="85" t="s">
        <v>139</v>
      </c>
      <c r="AC66" s="85" t="s">
        <v>139</v>
      </c>
      <c r="AD66" s="85" t="s">
        <v>139</v>
      </c>
      <c r="AE66" s="85" t="s">
        <v>139</v>
      </c>
      <c r="AF66" s="85" t="s">
        <v>139</v>
      </c>
      <c r="AG66" s="85" t="s">
        <v>139</v>
      </c>
      <c r="AH66" s="85" t="s">
        <v>139</v>
      </c>
      <c r="AJ66" s="84"/>
      <c r="AK66" s="84"/>
      <c r="AL66" s="84"/>
      <c r="AM66" s="84"/>
      <c r="AN66" s="84"/>
      <c r="AO66" s="84"/>
      <c r="AP66" s="84"/>
      <c r="AQ66" s="84"/>
      <c r="AR66" s="84"/>
      <c r="AS66" s="84"/>
      <c r="AT66" s="84"/>
      <c r="AU66" s="84"/>
      <c r="AV66" s="84"/>
      <c r="AW66" s="84"/>
      <c r="AX66" s="84"/>
      <c r="AY66" s="84"/>
      <c r="AZ66" s="84"/>
      <c r="BA66" s="84"/>
      <c r="BB66" s="84"/>
      <c r="BC66" s="84"/>
      <c r="BD66" s="84"/>
      <c r="BE66" s="84"/>
      <c r="BF66" s="84"/>
      <c r="BG66" s="84"/>
      <c r="BH66" s="84"/>
      <c r="BI66" s="84"/>
      <c r="BJ66" s="84"/>
      <c r="BK66" s="84"/>
      <c r="BL66" s="84"/>
      <c r="BM66" s="84"/>
      <c r="BN66" s="84"/>
      <c r="BO66" s="84"/>
      <c r="BP66" s="84"/>
      <c r="BR66" s="85"/>
      <c r="BS66" s="85"/>
      <c r="BT66" s="85"/>
      <c r="BU66" s="85"/>
      <c r="BV66" s="85"/>
      <c r="BW66" s="85"/>
      <c r="BX66" s="85"/>
      <c r="BY66" s="85"/>
      <c r="BZ66" s="85"/>
      <c r="CA66" s="85"/>
      <c r="CB66" s="85"/>
      <c r="CC66" s="85"/>
      <c r="CD66" s="85"/>
      <c r="CE66" s="85"/>
      <c r="CF66" s="85"/>
      <c r="CG66" s="85"/>
      <c r="CH66" s="85"/>
      <c r="CI66" s="85"/>
      <c r="CJ66" s="85"/>
      <c r="CK66" s="85"/>
      <c r="CL66" s="85"/>
      <c r="CM66" s="85"/>
      <c r="CN66" s="85"/>
      <c r="CO66" s="85"/>
      <c r="CP66" s="85"/>
      <c r="CQ66" s="85"/>
      <c r="CR66" s="85"/>
      <c r="CS66" s="85" t="s">
        <v>188</v>
      </c>
      <c r="CT66" s="85" t="s">
        <v>188</v>
      </c>
      <c r="CU66" s="85" t="s">
        <v>188</v>
      </c>
      <c r="CV66" s="85" t="s">
        <v>188</v>
      </c>
      <c r="CW66" s="85" t="s">
        <v>188</v>
      </c>
      <c r="CX66" s="85" t="s">
        <v>188</v>
      </c>
    </row>
    <row r="67" spans="1:102" s="83" customFormat="1">
      <c r="A67" s="114" t="s">
        <v>259</v>
      </c>
      <c r="B67" s="115" t="s">
        <v>139</v>
      </c>
      <c r="C67" s="115" t="s">
        <v>139</v>
      </c>
      <c r="D67" s="115" t="s">
        <v>139</v>
      </c>
      <c r="E67" s="115" t="s">
        <v>139</v>
      </c>
      <c r="F67" s="115" t="s">
        <v>139</v>
      </c>
      <c r="G67" s="115" t="s">
        <v>139</v>
      </c>
      <c r="H67" s="115" t="s">
        <v>139</v>
      </c>
      <c r="I67" s="115" t="s">
        <v>139</v>
      </c>
      <c r="J67" s="85" t="s">
        <v>139</v>
      </c>
      <c r="K67" s="85" t="s">
        <v>139</v>
      </c>
      <c r="L67" s="85" t="s">
        <v>139</v>
      </c>
      <c r="M67" s="85" t="s">
        <v>139</v>
      </c>
      <c r="N67" s="85" t="s">
        <v>139</v>
      </c>
      <c r="O67" s="85" t="s">
        <v>139</v>
      </c>
      <c r="P67" s="85" t="s">
        <v>139</v>
      </c>
      <c r="Q67" s="85" t="s">
        <v>139</v>
      </c>
      <c r="R67" s="85" t="s">
        <v>139</v>
      </c>
      <c r="S67" s="85" t="s">
        <v>139</v>
      </c>
      <c r="T67" s="85" t="s">
        <v>139</v>
      </c>
      <c r="U67" s="85" t="s">
        <v>139</v>
      </c>
      <c r="V67" s="85" t="s">
        <v>139</v>
      </c>
      <c r="W67" s="85" t="s">
        <v>139</v>
      </c>
      <c r="X67" s="85" t="s">
        <v>139</v>
      </c>
      <c r="Y67" s="85" t="s">
        <v>139</v>
      </c>
      <c r="Z67" s="85" t="s">
        <v>139</v>
      </c>
      <c r="AA67" s="85" t="s">
        <v>139</v>
      </c>
      <c r="AB67" s="85" t="s">
        <v>139</v>
      </c>
      <c r="AC67" s="85" t="s">
        <v>139</v>
      </c>
      <c r="AD67" s="85" t="s">
        <v>139</v>
      </c>
      <c r="AE67" s="85" t="s">
        <v>139</v>
      </c>
      <c r="AF67" s="85" t="s">
        <v>139</v>
      </c>
      <c r="AG67" s="85" t="s">
        <v>139</v>
      </c>
      <c r="AH67" s="85" t="s">
        <v>139</v>
      </c>
      <c r="AJ67" s="84"/>
      <c r="AK67" s="84"/>
      <c r="AL67" s="84"/>
      <c r="AM67" s="84"/>
      <c r="AN67" s="84"/>
      <c r="AO67" s="84"/>
      <c r="AP67" s="84"/>
      <c r="AQ67" s="84"/>
      <c r="AR67" s="84"/>
      <c r="AS67" s="84"/>
      <c r="AT67" s="84"/>
      <c r="AU67" s="84"/>
      <c r="AV67" s="84"/>
      <c r="AW67" s="84"/>
      <c r="AX67" s="84"/>
      <c r="AY67" s="84"/>
      <c r="AZ67" s="84"/>
      <c r="BA67" s="84"/>
      <c r="BB67" s="84"/>
      <c r="BC67" s="84"/>
      <c r="BD67" s="84"/>
      <c r="BE67" s="84"/>
      <c r="BF67" s="84"/>
      <c r="BG67" s="84"/>
      <c r="BH67" s="84"/>
      <c r="BI67" s="84"/>
      <c r="BJ67" s="84"/>
      <c r="BK67" s="84"/>
      <c r="BL67" s="84"/>
      <c r="BM67" s="84"/>
      <c r="BN67" s="84"/>
      <c r="BO67" s="84"/>
      <c r="BP67" s="84"/>
      <c r="BR67" s="85"/>
      <c r="BS67" s="85"/>
      <c r="BT67" s="85"/>
      <c r="BU67" s="85"/>
      <c r="BV67" s="85"/>
      <c r="BW67" s="85"/>
      <c r="BX67" s="85"/>
      <c r="BY67" s="85"/>
      <c r="BZ67" s="85"/>
      <c r="CA67" s="85"/>
      <c r="CB67" s="85"/>
      <c r="CC67" s="85"/>
      <c r="CD67" s="85"/>
      <c r="CE67" s="85"/>
      <c r="CF67" s="85"/>
      <c r="CG67" s="85"/>
      <c r="CH67" s="85"/>
      <c r="CI67" s="85"/>
      <c r="CJ67" s="85"/>
      <c r="CK67" s="85"/>
      <c r="CL67" s="85"/>
      <c r="CM67" s="85"/>
      <c r="CN67" s="85"/>
      <c r="CO67" s="85"/>
      <c r="CP67" s="85"/>
      <c r="CQ67" s="85"/>
      <c r="CR67" s="85"/>
      <c r="CS67" s="85" t="s">
        <v>190</v>
      </c>
      <c r="CT67" s="85" t="s">
        <v>190</v>
      </c>
      <c r="CU67" s="85" t="s">
        <v>190</v>
      </c>
      <c r="CV67" s="85" t="s">
        <v>190</v>
      </c>
      <c r="CW67" s="85" t="s">
        <v>190</v>
      </c>
      <c r="CX67" s="85" t="s">
        <v>190</v>
      </c>
    </row>
    <row r="68" spans="1:102" s="83" customFormat="1">
      <c r="A68" s="114" t="s">
        <v>260</v>
      </c>
      <c r="B68" s="115" t="s">
        <v>139</v>
      </c>
      <c r="C68" s="115" t="s">
        <v>139</v>
      </c>
      <c r="D68" s="115" t="s">
        <v>139</v>
      </c>
      <c r="E68" s="115" t="s">
        <v>139</v>
      </c>
      <c r="F68" s="115" t="s">
        <v>139</v>
      </c>
      <c r="G68" s="115" t="s">
        <v>139</v>
      </c>
      <c r="H68" s="115" t="s">
        <v>139</v>
      </c>
      <c r="I68" s="115" t="s">
        <v>139</v>
      </c>
      <c r="J68" s="85" t="s">
        <v>139</v>
      </c>
      <c r="K68" s="85" t="s">
        <v>139</v>
      </c>
      <c r="L68" s="85" t="s">
        <v>139</v>
      </c>
      <c r="M68" s="85" t="s">
        <v>139</v>
      </c>
      <c r="N68" s="85" t="s">
        <v>139</v>
      </c>
      <c r="O68" s="85" t="s">
        <v>139</v>
      </c>
      <c r="P68" s="85" t="s">
        <v>139</v>
      </c>
      <c r="Q68" s="85" t="s">
        <v>139</v>
      </c>
      <c r="R68" s="85" t="s">
        <v>139</v>
      </c>
      <c r="S68" s="85" t="s">
        <v>139</v>
      </c>
      <c r="T68" s="85" t="s">
        <v>139</v>
      </c>
      <c r="U68" s="85" t="s">
        <v>139</v>
      </c>
      <c r="V68" s="85" t="s">
        <v>139</v>
      </c>
      <c r="W68" s="85" t="s">
        <v>139</v>
      </c>
      <c r="X68" s="85" t="s">
        <v>139</v>
      </c>
      <c r="Y68" s="85" t="s">
        <v>139</v>
      </c>
      <c r="Z68" s="85" t="s">
        <v>139</v>
      </c>
      <c r="AA68" s="85" t="s">
        <v>139</v>
      </c>
      <c r="AB68" s="85" t="s">
        <v>139</v>
      </c>
      <c r="AC68" s="85" t="s">
        <v>139</v>
      </c>
      <c r="AD68" s="85" t="s">
        <v>139</v>
      </c>
      <c r="AE68" s="85" t="s">
        <v>139</v>
      </c>
      <c r="AF68" s="85" t="s">
        <v>139</v>
      </c>
      <c r="AG68" s="85" t="s">
        <v>139</v>
      </c>
      <c r="AH68" s="85" t="s">
        <v>139</v>
      </c>
      <c r="AJ68" s="84"/>
      <c r="AK68" s="84"/>
      <c r="AL68" s="84"/>
      <c r="AM68" s="84"/>
      <c r="AN68" s="84"/>
      <c r="AO68" s="84"/>
      <c r="AP68" s="84"/>
      <c r="AQ68" s="84"/>
      <c r="AR68" s="84"/>
      <c r="AS68" s="84"/>
      <c r="AT68" s="84"/>
      <c r="AU68" s="84"/>
      <c r="AV68" s="84"/>
      <c r="AW68" s="84"/>
      <c r="AX68" s="84"/>
      <c r="AY68" s="84"/>
      <c r="AZ68" s="84"/>
      <c r="BA68" s="84"/>
      <c r="BB68" s="84"/>
      <c r="BC68" s="84"/>
      <c r="BD68" s="84"/>
      <c r="BE68" s="84"/>
      <c r="BF68" s="84"/>
      <c r="BG68" s="84"/>
      <c r="BH68" s="84"/>
      <c r="BI68" s="84"/>
      <c r="BJ68" s="84"/>
      <c r="BK68" s="84"/>
      <c r="BL68" s="84"/>
      <c r="BM68" s="84"/>
      <c r="BN68" s="84"/>
      <c r="BO68" s="84"/>
      <c r="BP68" s="84"/>
      <c r="BR68" s="85"/>
      <c r="BS68" s="85"/>
      <c r="BT68" s="85"/>
      <c r="BU68" s="85"/>
      <c r="BV68" s="85"/>
      <c r="BW68" s="85"/>
      <c r="BX68" s="85"/>
      <c r="BY68" s="85"/>
      <c r="BZ68" s="85"/>
      <c r="CA68" s="85"/>
      <c r="CB68" s="85"/>
      <c r="CC68" s="85"/>
      <c r="CD68" s="85"/>
      <c r="CE68" s="85"/>
      <c r="CF68" s="85"/>
      <c r="CG68" s="85"/>
      <c r="CH68" s="85"/>
      <c r="CI68" s="85"/>
      <c r="CJ68" s="85"/>
      <c r="CK68" s="85"/>
      <c r="CL68" s="85"/>
      <c r="CM68" s="85"/>
      <c r="CN68" s="85"/>
      <c r="CO68" s="85"/>
      <c r="CP68" s="85"/>
      <c r="CQ68" s="85"/>
      <c r="CR68" s="85"/>
      <c r="CS68" s="85" t="s">
        <v>192</v>
      </c>
      <c r="CT68" s="85" t="s">
        <v>192</v>
      </c>
      <c r="CU68" s="85" t="s">
        <v>192</v>
      </c>
      <c r="CV68" s="85" t="s">
        <v>192</v>
      </c>
      <c r="CW68" s="85" t="s">
        <v>192</v>
      </c>
      <c r="CX68" s="85" t="s">
        <v>192</v>
      </c>
    </row>
    <row r="69" spans="1:102" s="83" customFormat="1">
      <c r="A69" s="114" t="s">
        <v>261</v>
      </c>
      <c r="B69" s="115" t="s">
        <v>139</v>
      </c>
      <c r="C69" s="115" t="s">
        <v>139</v>
      </c>
      <c r="D69" s="115" t="s">
        <v>139</v>
      </c>
      <c r="E69" s="115" t="s">
        <v>139</v>
      </c>
      <c r="F69" s="115" t="s">
        <v>139</v>
      </c>
      <c r="G69" s="115" t="s">
        <v>139</v>
      </c>
      <c r="H69" s="115" t="s">
        <v>139</v>
      </c>
      <c r="I69" s="115" t="s">
        <v>139</v>
      </c>
      <c r="J69" s="85" t="s">
        <v>139</v>
      </c>
      <c r="K69" s="85" t="s">
        <v>139</v>
      </c>
      <c r="L69" s="85" t="s">
        <v>139</v>
      </c>
      <c r="M69" s="85" t="s">
        <v>139</v>
      </c>
      <c r="N69" s="85" t="s">
        <v>139</v>
      </c>
      <c r="O69" s="85" t="s">
        <v>139</v>
      </c>
      <c r="P69" s="85" t="s">
        <v>139</v>
      </c>
      <c r="Q69" s="85" t="s">
        <v>139</v>
      </c>
      <c r="R69" s="85" t="s">
        <v>139</v>
      </c>
      <c r="S69" s="85" t="s">
        <v>139</v>
      </c>
      <c r="T69" s="85" t="s">
        <v>139</v>
      </c>
      <c r="U69" s="85" t="s">
        <v>139</v>
      </c>
      <c r="V69" s="85" t="s">
        <v>139</v>
      </c>
      <c r="W69" s="85" t="s">
        <v>139</v>
      </c>
      <c r="X69" s="85" t="s">
        <v>139</v>
      </c>
      <c r="Y69" s="85" t="s">
        <v>139</v>
      </c>
      <c r="Z69" s="85" t="s">
        <v>139</v>
      </c>
      <c r="AA69" s="85" t="s">
        <v>139</v>
      </c>
      <c r="AB69" s="85" t="s">
        <v>139</v>
      </c>
      <c r="AC69" s="85" t="s">
        <v>139</v>
      </c>
      <c r="AD69" s="85" t="s">
        <v>139</v>
      </c>
      <c r="AE69" s="85" t="s">
        <v>139</v>
      </c>
      <c r="AF69" s="85" t="s">
        <v>139</v>
      </c>
      <c r="AG69" s="85" t="s">
        <v>139</v>
      </c>
      <c r="AH69" s="85" t="s">
        <v>139</v>
      </c>
      <c r="AJ69" s="84"/>
      <c r="AK69" s="84"/>
      <c r="AL69" s="84"/>
      <c r="AM69" s="84"/>
      <c r="AN69" s="84"/>
      <c r="AO69" s="84"/>
      <c r="AP69" s="84"/>
      <c r="AQ69" s="84"/>
      <c r="AR69" s="84"/>
      <c r="AS69" s="84"/>
      <c r="AT69" s="84"/>
      <c r="AU69" s="84"/>
      <c r="AV69" s="84"/>
      <c r="AW69" s="84"/>
      <c r="AX69" s="84"/>
      <c r="AY69" s="84"/>
      <c r="AZ69" s="84"/>
      <c r="BA69" s="84"/>
      <c r="BB69" s="84"/>
      <c r="BC69" s="84"/>
      <c r="BD69" s="84"/>
      <c r="BE69" s="84"/>
      <c r="BF69" s="84"/>
      <c r="BG69" s="84"/>
      <c r="BH69" s="84"/>
      <c r="BI69" s="84"/>
      <c r="BJ69" s="84"/>
      <c r="BK69" s="84"/>
      <c r="BL69" s="84"/>
      <c r="BM69" s="84"/>
      <c r="BN69" s="84"/>
      <c r="BO69" s="84"/>
      <c r="BP69" s="84"/>
      <c r="BR69" s="85"/>
      <c r="BS69" s="85"/>
      <c r="BT69" s="85"/>
      <c r="BU69" s="85"/>
      <c r="BV69" s="85"/>
      <c r="BW69" s="85"/>
      <c r="BX69" s="85"/>
      <c r="BY69" s="85"/>
      <c r="BZ69" s="85"/>
      <c r="CA69" s="85"/>
      <c r="CB69" s="85"/>
      <c r="CC69" s="85"/>
      <c r="CD69" s="85"/>
      <c r="CE69" s="85"/>
      <c r="CF69" s="85"/>
      <c r="CG69" s="85"/>
      <c r="CH69" s="85"/>
      <c r="CI69" s="85"/>
      <c r="CJ69" s="85"/>
      <c r="CK69" s="85"/>
      <c r="CL69" s="85"/>
      <c r="CM69" s="85"/>
      <c r="CN69" s="85"/>
      <c r="CO69" s="85"/>
      <c r="CP69" s="85"/>
      <c r="CQ69" s="85"/>
      <c r="CR69" s="85"/>
      <c r="CS69" s="85" t="s">
        <v>194</v>
      </c>
      <c r="CT69" s="85" t="s">
        <v>194</v>
      </c>
      <c r="CU69" s="85" t="s">
        <v>194</v>
      </c>
      <c r="CV69" s="85" t="s">
        <v>194</v>
      </c>
      <c r="CW69" s="85" t="s">
        <v>194</v>
      </c>
      <c r="CX69" s="85" t="s">
        <v>194</v>
      </c>
    </row>
    <row r="70" spans="1:102" s="83" customFormat="1">
      <c r="A70" s="114" t="s">
        <v>262</v>
      </c>
      <c r="B70" s="115" t="s">
        <v>139</v>
      </c>
      <c r="C70" s="115" t="s">
        <v>139</v>
      </c>
      <c r="D70" s="115" t="s">
        <v>139</v>
      </c>
      <c r="E70" s="115" t="s">
        <v>139</v>
      </c>
      <c r="F70" s="115" t="s">
        <v>139</v>
      </c>
      <c r="G70" s="115" t="s">
        <v>139</v>
      </c>
      <c r="H70" s="115" t="s">
        <v>139</v>
      </c>
      <c r="I70" s="115" t="s">
        <v>139</v>
      </c>
      <c r="J70" s="85" t="s">
        <v>139</v>
      </c>
      <c r="K70" s="85" t="s">
        <v>139</v>
      </c>
      <c r="L70" s="85" t="s">
        <v>139</v>
      </c>
      <c r="M70" s="85" t="s">
        <v>139</v>
      </c>
      <c r="N70" s="85" t="s">
        <v>139</v>
      </c>
      <c r="O70" s="85" t="s">
        <v>139</v>
      </c>
      <c r="P70" s="85" t="s">
        <v>139</v>
      </c>
      <c r="Q70" s="85" t="s">
        <v>139</v>
      </c>
      <c r="R70" s="85" t="s">
        <v>139</v>
      </c>
      <c r="S70" s="85" t="s">
        <v>139</v>
      </c>
      <c r="T70" s="85" t="s">
        <v>139</v>
      </c>
      <c r="U70" s="85" t="s">
        <v>139</v>
      </c>
      <c r="V70" s="85" t="s">
        <v>139</v>
      </c>
      <c r="W70" s="85" t="s">
        <v>139</v>
      </c>
      <c r="X70" s="85" t="s">
        <v>139</v>
      </c>
      <c r="Y70" s="85" t="s">
        <v>139</v>
      </c>
      <c r="Z70" s="85" t="s">
        <v>139</v>
      </c>
      <c r="AA70" s="85" t="s">
        <v>139</v>
      </c>
      <c r="AB70" s="85" t="s">
        <v>139</v>
      </c>
      <c r="AC70" s="85" t="s">
        <v>139</v>
      </c>
      <c r="AD70" s="85" t="s">
        <v>139</v>
      </c>
      <c r="AE70" s="85" t="s">
        <v>139</v>
      </c>
      <c r="AF70" s="85" t="s">
        <v>139</v>
      </c>
      <c r="AG70" s="85" t="s">
        <v>139</v>
      </c>
      <c r="AH70" s="85" t="s">
        <v>139</v>
      </c>
      <c r="AJ70" s="84"/>
      <c r="AK70" s="84"/>
      <c r="AL70" s="84"/>
      <c r="AM70" s="84"/>
      <c r="AN70" s="84"/>
      <c r="AO70" s="84"/>
      <c r="AP70" s="84"/>
      <c r="AQ70" s="84"/>
      <c r="AR70" s="84"/>
      <c r="AS70" s="84"/>
      <c r="AT70" s="84"/>
      <c r="AU70" s="84"/>
      <c r="AV70" s="84"/>
      <c r="AW70" s="84"/>
      <c r="AX70" s="84"/>
      <c r="AY70" s="84"/>
      <c r="AZ70" s="84"/>
      <c r="BA70" s="84"/>
      <c r="BB70" s="84"/>
      <c r="BC70" s="84"/>
      <c r="BD70" s="84"/>
      <c r="BE70" s="84"/>
      <c r="BF70" s="84"/>
      <c r="BG70" s="84"/>
      <c r="BH70" s="84"/>
      <c r="BI70" s="84"/>
      <c r="BJ70" s="84"/>
      <c r="BK70" s="84"/>
      <c r="BL70" s="84"/>
      <c r="BM70" s="84"/>
      <c r="BN70" s="84"/>
      <c r="BO70" s="84"/>
      <c r="BP70" s="84"/>
      <c r="BR70" s="85"/>
      <c r="BS70" s="85"/>
      <c r="BT70" s="85"/>
      <c r="BU70" s="85"/>
      <c r="BV70" s="85"/>
      <c r="BW70" s="85"/>
      <c r="BX70" s="85"/>
      <c r="BY70" s="85"/>
      <c r="BZ70" s="85"/>
      <c r="CA70" s="85"/>
      <c r="CB70" s="85"/>
      <c r="CC70" s="85"/>
      <c r="CD70" s="85"/>
      <c r="CE70" s="85"/>
      <c r="CF70" s="85"/>
      <c r="CG70" s="85"/>
      <c r="CH70" s="85"/>
      <c r="CI70" s="85"/>
      <c r="CJ70" s="85"/>
      <c r="CK70" s="85"/>
      <c r="CL70" s="85"/>
      <c r="CM70" s="85"/>
      <c r="CN70" s="85"/>
      <c r="CO70" s="85"/>
      <c r="CP70" s="85"/>
      <c r="CQ70" s="85"/>
      <c r="CR70" s="85"/>
      <c r="CS70" s="85" t="s">
        <v>196</v>
      </c>
      <c r="CT70" s="85" t="s">
        <v>196</v>
      </c>
      <c r="CU70" s="85" t="s">
        <v>196</v>
      </c>
      <c r="CV70" s="85" t="s">
        <v>196</v>
      </c>
      <c r="CW70" s="85" t="s">
        <v>196</v>
      </c>
      <c r="CX70" s="85" t="s">
        <v>196</v>
      </c>
    </row>
    <row r="71" spans="1:102" s="83" customFormat="1">
      <c r="A71" s="114" t="s">
        <v>263</v>
      </c>
      <c r="B71" s="115" t="s">
        <v>139</v>
      </c>
      <c r="C71" s="115" t="s">
        <v>139</v>
      </c>
      <c r="D71" s="115" t="s">
        <v>139</v>
      </c>
      <c r="E71" s="115" t="s">
        <v>139</v>
      </c>
      <c r="F71" s="115" t="s">
        <v>139</v>
      </c>
      <c r="G71" s="115" t="s">
        <v>139</v>
      </c>
      <c r="H71" s="115" t="s">
        <v>139</v>
      </c>
      <c r="I71" s="115" t="s">
        <v>139</v>
      </c>
      <c r="J71" s="85" t="s">
        <v>139</v>
      </c>
      <c r="K71" s="85" t="s">
        <v>139</v>
      </c>
      <c r="L71" s="85" t="s">
        <v>139</v>
      </c>
      <c r="M71" s="85" t="s">
        <v>139</v>
      </c>
      <c r="N71" s="85" t="s">
        <v>139</v>
      </c>
      <c r="O71" s="85" t="s">
        <v>139</v>
      </c>
      <c r="P71" s="85" t="s">
        <v>139</v>
      </c>
      <c r="Q71" s="85" t="s">
        <v>139</v>
      </c>
      <c r="R71" s="85" t="s">
        <v>139</v>
      </c>
      <c r="S71" s="85" t="s">
        <v>139</v>
      </c>
      <c r="T71" s="85" t="s">
        <v>139</v>
      </c>
      <c r="U71" s="85" t="s">
        <v>139</v>
      </c>
      <c r="V71" s="85" t="s">
        <v>139</v>
      </c>
      <c r="W71" s="85" t="s">
        <v>139</v>
      </c>
      <c r="X71" s="85" t="s">
        <v>139</v>
      </c>
      <c r="Y71" s="85" t="s">
        <v>139</v>
      </c>
      <c r="Z71" s="85" t="s">
        <v>139</v>
      </c>
      <c r="AA71" s="85" t="s">
        <v>139</v>
      </c>
      <c r="AB71" s="85" t="s">
        <v>139</v>
      </c>
      <c r="AC71" s="85" t="s">
        <v>139</v>
      </c>
      <c r="AD71" s="85" t="s">
        <v>139</v>
      </c>
      <c r="AE71" s="85" t="s">
        <v>139</v>
      </c>
      <c r="AF71" s="85" t="s">
        <v>139</v>
      </c>
      <c r="AG71" s="85" t="s">
        <v>139</v>
      </c>
      <c r="AH71" s="85" t="s">
        <v>139</v>
      </c>
      <c r="AJ71" s="84"/>
      <c r="AK71" s="84"/>
      <c r="AL71" s="84"/>
      <c r="AM71" s="84"/>
      <c r="AN71" s="84"/>
      <c r="AO71" s="84"/>
      <c r="AP71" s="84"/>
      <c r="AQ71" s="84"/>
      <c r="AR71" s="84"/>
      <c r="AS71" s="84"/>
      <c r="AT71" s="84"/>
      <c r="AU71" s="84"/>
      <c r="AV71" s="84"/>
      <c r="AW71" s="84"/>
      <c r="AX71" s="84"/>
      <c r="AY71" s="84"/>
      <c r="AZ71" s="84"/>
      <c r="BA71" s="84"/>
      <c r="BB71" s="84"/>
      <c r="BC71" s="84"/>
      <c r="BD71" s="84"/>
      <c r="BE71" s="84"/>
      <c r="BF71" s="84"/>
      <c r="BG71" s="84"/>
      <c r="BH71" s="84"/>
      <c r="BI71" s="84"/>
      <c r="BJ71" s="84"/>
      <c r="BK71" s="84"/>
      <c r="BL71" s="84"/>
      <c r="BM71" s="84"/>
      <c r="BN71" s="84"/>
      <c r="BO71" s="84"/>
      <c r="BP71" s="84"/>
      <c r="BR71" s="85"/>
      <c r="BS71" s="85"/>
      <c r="BT71" s="85"/>
      <c r="BU71" s="85"/>
      <c r="BV71" s="85"/>
      <c r="BW71" s="85"/>
      <c r="BX71" s="85"/>
      <c r="BY71" s="85"/>
      <c r="BZ71" s="85"/>
      <c r="CA71" s="85"/>
      <c r="CB71" s="85"/>
      <c r="CC71" s="85"/>
      <c r="CD71" s="85"/>
      <c r="CE71" s="85"/>
      <c r="CF71" s="85"/>
      <c r="CG71" s="85"/>
      <c r="CH71" s="85"/>
      <c r="CI71" s="85"/>
      <c r="CJ71" s="85"/>
      <c r="CK71" s="85"/>
      <c r="CL71" s="85"/>
      <c r="CM71" s="85"/>
      <c r="CN71" s="85"/>
      <c r="CO71" s="85"/>
      <c r="CP71" s="85"/>
      <c r="CQ71" s="85"/>
      <c r="CR71" s="85"/>
      <c r="CS71" s="85" t="s">
        <v>198</v>
      </c>
      <c r="CT71" s="85" t="s">
        <v>198</v>
      </c>
      <c r="CU71" s="85" t="s">
        <v>198</v>
      </c>
      <c r="CV71" s="85" t="s">
        <v>198</v>
      </c>
      <c r="CW71" s="85" t="s">
        <v>198</v>
      </c>
      <c r="CX71" s="85" t="s">
        <v>198</v>
      </c>
    </row>
    <row r="72" spans="1:102" s="83" customFormat="1">
      <c r="A72" s="114" t="s">
        <v>264</v>
      </c>
      <c r="B72" s="115" t="s">
        <v>139</v>
      </c>
      <c r="C72" s="115" t="s">
        <v>139</v>
      </c>
      <c r="D72" s="115" t="s">
        <v>139</v>
      </c>
      <c r="E72" s="115" t="s">
        <v>139</v>
      </c>
      <c r="F72" s="115" t="s">
        <v>139</v>
      </c>
      <c r="G72" s="115" t="s">
        <v>139</v>
      </c>
      <c r="H72" s="115" t="s">
        <v>139</v>
      </c>
      <c r="I72" s="115" t="s">
        <v>139</v>
      </c>
      <c r="J72" s="85" t="s">
        <v>139</v>
      </c>
      <c r="K72" s="85" t="s">
        <v>139</v>
      </c>
      <c r="L72" s="85" t="s">
        <v>139</v>
      </c>
      <c r="M72" s="85" t="s">
        <v>139</v>
      </c>
      <c r="N72" s="85" t="s">
        <v>139</v>
      </c>
      <c r="O72" s="85" t="s">
        <v>139</v>
      </c>
      <c r="P72" s="85" t="s">
        <v>139</v>
      </c>
      <c r="Q72" s="85" t="s">
        <v>139</v>
      </c>
      <c r="R72" s="85" t="s">
        <v>139</v>
      </c>
      <c r="S72" s="85" t="s">
        <v>139</v>
      </c>
      <c r="T72" s="85" t="s">
        <v>139</v>
      </c>
      <c r="U72" s="85" t="s">
        <v>139</v>
      </c>
      <c r="V72" s="85" t="s">
        <v>139</v>
      </c>
      <c r="W72" s="85" t="s">
        <v>139</v>
      </c>
      <c r="X72" s="85" t="s">
        <v>139</v>
      </c>
      <c r="Y72" s="85" t="s">
        <v>139</v>
      </c>
      <c r="Z72" s="85" t="s">
        <v>139</v>
      </c>
      <c r="AA72" s="85" t="s">
        <v>139</v>
      </c>
      <c r="AB72" s="85" t="s">
        <v>139</v>
      </c>
      <c r="AC72" s="85" t="s">
        <v>139</v>
      </c>
      <c r="AD72" s="85" t="s">
        <v>139</v>
      </c>
      <c r="AE72" s="85" t="s">
        <v>139</v>
      </c>
      <c r="AF72" s="85" t="s">
        <v>139</v>
      </c>
      <c r="AG72" s="85" t="s">
        <v>139</v>
      </c>
      <c r="AH72" s="85" t="s">
        <v>139</v>
      </c>
      <c r="AJ72" s="84"/>
      <c r="AK72" s="84"/>
      <c r="AL72" s="84"/>
      <c r="AM72" s="84"/>
      <c r="AN72" s="84"/>
      <c r="AO72" s="84"/>
      <c r="AP72" s="84"/>
      <c r="AQ72" s="84"/>
      <c r="AR72" s="84"/>
      <c r="AS72" s="84"/>
      <c r="AT72" s="84"/>
      <c r="AU72" s="84"/>
      <c r="AV72" s="84"/>
      <c r="AW72" s="84"/>
      <c r="AX72" s="84"/>
      <c r="AY72" s="84"/>
      <c r="AZ72" s="84"/>
      <c r="BA72" s="84"/>
      <c r="BB72" s="84"/>
      <c r="BC72" s="84"/>
      <c r="BD72" s="84"/>
      <c r="BE72" s="84"/>
      <c r="BF72" s="84"/>
      <c r="BG72" s="84"/>
      <c r="BH72" s="84"/>
      <c r="BI72" s="84"/>
      <c r="BJ72" s="84"/>
      <c r="BK72" s="84"/>
      <c r="BL72" s="84"/>
      <c r="BM72" s="84"/>
      <c r="BN72" s="84"/>
      <c r="BO72" s="84"/>
      <c r="BP72" s="84"/>
      <c r="BR72" s="85"/>
      <c r="BS72" s="85"/>
      <c r="BT72" s="85"/>
      <c r="BU72" s="85"/>
      <c r="BV72" s="85"/>
      <c r="BW72" s="85"/>
      <c r="BX72" s="85"/>
      <c r="BY72" s="85"/>
      <c r="BZ72" s="85"/>
      <c r="CA72" s="85"/>
      <c r="CB72" s="85"/>
      <c r="CC72" s="85"/>
      <c r="CD72" s="85"/>
      <c r="CE72" s="85"/>
      <c r="CF72" s="85"/>
      <c r="CG72" s="85"/>
      <c r="CH72" s="85"/>
      <c r="CI72" s="85"/>
      <c r="CJ72" s="85"/>
      <c r="CK72" s="85"/>
      <c r="CL72" s="85"/>
      <c r="CM72" s="85"/>
      <c r="CN72" s="85"/>
      <c r="CO72" s="85"/>
      <c r="CP72" s="85"/>
      <c r="CQ72" s="85"/>
      <c r="CR72" s="85"/>
      <c r="CS72" s="85" t="s">
        <v>200</v>
      </c>
      <c r="CT72" s="85" t="s">
        <v>200</v>
      </c>
      <c r="CU72" s="85" t="s">
        <v>200</v>
      </c>
      <c r="CV72" s="85" t="s">
        <v>200</v>
      </c>
      <c r="CW72" s="85" t="s">
        <v>200</v>
      </c>
      <c r="CX72" s="85" t="s">
        <v>200</v>
      </c>
    </row>
    <row r="73" spans="1:102" s="83" customFormat="1">
      <c r="A73" s="114" t="s">
        <v>265</v>
      </c>
      <c r="B73" s="115" t="s">
        <v>139</v>
      </c>
      <c r="C73" s="115" t="s">
        <v>139</v>
      </c>
      <c r="D73" s="115" t="s">
        <v>139</v>
      </c>
      <c r="E73" s="115" t="s">
        <v>139</v>
      </c>
      <c r="F73" s="115" t="s">
        <v>139</v>
      </c>
      <c r="G73" s="115" t="s">
        <v>139</v>
      </c>
      <c r="H73" s="115" t="s">
        <v>139</v>
      </c>
      <c r="I73" s="115" t="s">
        <v>139</v>
      </c>
      <c r="J73" s="85" t="s">
        <v>139</v>
      </c>
      <c r="K73" s="85" t="s">
        <v>139</v>
      </c>
      <c r="L73" s="85" t="s">
        <v>139</v>
      </c>
      <c r="M73" s="85" t="s">
        <v>139</v>
      </c>
      <c r="N73" s="85" t="s">
        <v>139</v>
      </c>
      <c r="O73" s="85" t="s">
        <v>139</v>
      </c>
      <c r="P73" s="85" t="s">
        <v>139</v>
      </c>
      <c r="Q73" s="85" t="s">
        <v>139</v>
      </c>
      <c r="R73" s="85" t="s">
        <v>139</v>
      </c>
      <c r="S73" s="85" t="s">
        <v>139</v>
      </c>
      <c r="T73" s="85" t="s">
        <v>139</v>
      </c>
      <c r="U73" s="85" t="s">
        <v>139</v>
      </c>
      <c r="V73" s="85" t="s">
        <v>139</v>
      </c>
      <c r="W73" s="85" t="s">
        <v>139</v>
      </c>
      <c r="X73" s="85" t="s">
        <v>139</v>
      </c>
      <c r="Y73" s="85" t="s">
        <v>139</v>
      </c>
      <c r="Z73" s="85" t="s">
        <v>139</v>
      </c>
      <c r="AA73" s="85" t="s">
        <v>139</v>
      </c>
      <c r="AB73" s="85" t="s">
        <v>139</v>
      </c>
      <c r="AC73" s="85" t="s">
        <v>139</v>
      </c>
      <c r="AD73" s="85" t="s">
        <v>139</v>
      </c>
      <c r="AE73" s="85" t="s">
        <v>139</v>
      </c>
      <c r="AF73" s="85" t="s">
        <v>139</v>
      </c>
      <c r="AG73" s="85" t="s">
        <v>139</v>
      </c>
      <c r="AH73" s="85" t="s">
        <v>139</v>
      </c>
      <c r="AJ73" s="84"/>
      <c r="AK73" s="84"/>
      <c r="AL73" s="84"/>
      <c r="AM73" s="84"/>
      <c r="AN73" s="84"/>
      <c r="AO73" s="84"/>
      <c r="AP73" s="84"/>
      <c r="AQ73" s="84"/>
      <c r="AR73" s="84"/>
      <c r="AS73" s="84"/>
      <c r="AT73" s="84"/>
      <c r="AU73" s="84"/>
      <c r="AV73" s="84"/>
      <c r="AW73" s="84"/>
      <c r="AX73" s="84"/>
      <c r="AY73" s="84"/>
      <c r="AZ73" s="84"/>
      <c r="BA73" s="84"/>
      <c r="BB73" s="84"/>
      <c r="BC73" s="84"/>
      <c r="BD73" s="84"/>
      <c r="BE73" s="84"/>
      <c r="BF73" s="84"/>
      <c r="BG73" s="84"/>
      <c r="BH73" s="84"/>
      <c r="BI73" s="84"/>
      <c r="BJ73" s="84"/>
      <c r="BK73" s="84"/>
      <c r="BL73" s="84"/>
      <c r="BM73" s="84"/>
      <c r="BN73" s="84"/>
      <c r="BO73" s="84"/>
      <c r="BP73" s="84"/>
      <c r="BR73" s="85"/>
      <c r="BS73" s="85"/>
      <c r="BT73" s="85"/>
      <c r="BU73" s="85"/>
      <c r="BV73" s="85"/>
      <c r="BW73" s="85"/>
      <c r="BX73" s="85"/>
      <c r="BY73" s="85"/>
      <c r="BZ73" s="85"/>
      <c r="CA73" s="85"/>
      <c r="CB73" s="85"/>
      <c r="CC73" s="85"/>
      <c r="CD73" s="85"/>
      <c r="CE73" s="85"/>
      <c r="CF73" s="85"/>
      <c r="CG73" s="85"/>
      <c r="CH73" s="85"/>
      <c r="CI73" s="85"/>
      <c r="CJ73" s="85"/>
      <c r="CK73" s="85"/>
      <c r="CL73" s="85"/>
      <c r="CM73" s="85"/>
      <c r="CN73" s="85"/>
      <c r="CO73" s="85"/>
      <c r="CP73" s="85"/>
      <c r="CQ73" s="85"/>
      <c r="CR73" s="85"/>
      <c r="CS73" s="85" t="s">
        <v>202</v>
      </c>
      <c r="CT73" s="85" t="s">
        <v>202</v>
      </c>
      <c r="CU73" s="85" t="s">
        <v>202</v>
      </c>
      <c r="CV73" s="85" t="s">
        <v>202</v>
      </c>
      <c r="CW73" s="85" t="s">
        <v>202</v>
      </c>
      <c r="CX73" s="85" t="s">
        <v>202</v>
      </c>
    </row>
    <row r="74" spans="1:102" s="83" customFormat="1">
      <c r="A74" s="114" t="s">
        <v>266</v>
      </c>
      <c r="B74" s="115" t="s">
        <v>139</v>
      </c>
      <c r="C74" s="115" t="s">
        <v>139</v>
      </c>
      <c r="D74" s="115" t="s">
        <v>139</v>
      </c>
      <c r="E74" s="115" t="s">
        <v>139</v>
      </c>
      <c r="F74" s="115" t="s">
        <v>139</v>
      </c>
      <c r="G74" s="115" t="s">
        <v>139</v>
      </c>
      <c r="H74" s="115" t="s">
        <v>139</v>
      </c>
      <c r="I74" s="115" t="s">
        <v>139</v>
      </c>
      <c r="J74" s="85" t="s">
        <v>139</v>
      </c>
      <c r="K74" s="85" t="s">
        <v>139</v>
      </c>
      <c r="L74" s="85" t="s">
        <v>139</v>
      </c>
      <c r="M74" s="85" t="s">
        <v>139</v>
      </c>
      <c r="N74" s="85" t="s">
        <v>139</v>
      </c>
      <c r="O74" s="85" t="s">
        <v>139</v>
      </c>
      <c r="P74" s="85" t="s">
        <v>139</v>
      </c>
      <c r="Q74" s="85" t="s">
        <v>139</v>
      </c>
      <c r="R74" s="85" t="s">
        <v>139</v>
      </c>
      <c r="S74" s="85" t="s">
        <v>139</v>
      </c>
      <c r="T74" s="85" t="s">
        <v>139</v>
      </c>
      <c r="U74" s="85" t="s">
        <v>139</v>
      </c>
      <c r="V74" s="85" t="s">
        <v>139</v>
      </c>
      <c r="W74" s="85" t="s">
        <v>139</v>
      </c>
      <c r="X74" s="85" t="s">
        <v>139</v>
      </c>
      <c r="Y74" s="85" t="s">
        <v>139</v>
      </c>
      <c r="Z74" s="85" t="s">
        <v>139</v>
      </c>
      <c r="AA74" s="85" t="s">
        <v>139</v>
      </c>
      <c r="AB74" s="85" t="s">
        <v>139</v>
      </c>
      <c r="AC74" s="85" t="s">
        <v>139</v>
      </c>
      <c r="AD74" s="85" t="s">
        <v>139</v>
      </c>
      <c r="AE74" s="85" t="s">
        <v>139</v>
      </c>
      <c r="AF74" s="85" t="s">
        <v>139</v>
      </c>
      <c r="AG74" s="85" t="s">
        <v>139</v>
      </c>
      <c r="AH74" s="85" t="s">
        <v>139</v>
      </c>
      <c r="AJ74" s="84"/>
      <c r="AK74" s="84"/>
      <c r="AL74" s="84"/>
      <c r="AM74" s="84"/>
      <c r="AN74" s="84"/>
      <c r="AO74" s="84"/>
      <c r="AP74" s="84"/>
      <c r="AQ74" s="84"/>
      <c r="AR74" s="84"/>
      <c r="AS74" s="84"/>
      <c r="AT74" s="84"/>
      <c r="AU74" s="84"/>
      <c r="AV74" s="84"/>
      <c r="AW74" s="84"/>
      <c r="AX74" s="84"/>
      <c r="AY74" s="84"/>
      <c r="AZ74" s="84"/>
      <c r="BA74" s="84"/>
      <c r="BB74" s="84"/>
      <c r="BC74" s="84"/>
      <c r="BD74" s="84"/>
      <c r="BE74" s="84"/>
      <c r="BF74" s="84"/>
      <c r="BG74" s="84"/>
      <c r="BH74" s="84"/>
      <c r="BI74" s="84"/>
      <c r="BJ74" s="84"/>
      <c r="BK74" s="84"/>
      <c r="BL74" s="84"/>
      <c r="BM74" s="84"/>
      <c r="BN74" s="84"/>
      <c r="BO74" s="84"/>
      <c r="BP74" s="84"/>
      <c r="BR74" s="85"/>
      <c r="BS74" s="85"/>
      <c r="BT74" s="85"/>
      <c r="BU74" s="85"/>
      <c r="BV74" s="85"/>
      <c r="BW74" s="85"/>
      <c r="BX74" s="85"/>
      <c r="BY74" s="85"/>
      <c r="BZ74" s="85"/>
      <c r="CA74" s="85"/>
      <c r="CB74" s="85"/>
      <c r="CC74" s="85"/>
      <c r="CD74" s="85"/>
      <c r="CE74" s="85"/>
      <c r="CF74" s="85"/>
      <c r="CG74" s="85"/>
      <c r="CH74" s="85"/>
      <c r="CI74" s="85"/>
      <c r="CJ74" s="85"/>
      <c r="CK74" s="85"/>
      <c r="CL74" s="85"/>
      <c r="CM74" s="85"/>
      <c r="CN74" s="85"/>
      <c r="CO74" s="85"/>
      <c r="CP74" s="85"/>
      <c r="CQ74" s="85"/>
      <c r="CR74" s="85"/>
      <c r="CS74" s="85" t="s">
        <v>204</v>
      </c>
      <c r="CT74" s="85" t="s">
        <v>204</v>
      </c>
      <c r="CU74" s="85" t="s">
        <v>204</v>
      </c>
      <c r="CV74" s="85" t="s">
        <v>204</v>
      </c>
      <c r="CW74" s="85" t="s">
        <v>204</v>
      </c>
      <c r="CX74" s="85" t="s">
        <v>204</v>
      </c>
    </row>
    <row r="75" spans="1:102">
      <c r="A75" s="116"/>
      <c r="B75" s="115"/>
      <c r="C75" s="115"/>
      <c r="D75" s="115"/>
      <c r="E75" s="115"/>
      <c r="F75" s="115"/>
      <c r="G75" s="115"/>
      <c r="H75" s="115"/>
      <c r="I75" s="115"/>
      <c r="J75" s="117"/>
      <c r="K75" s="117"/>
      <c r="L75" s="117"/>
      <c r="M75" s="117"/>
      <c r="N75" s="117"/>
      <c r="O75" s="117"/>
      <c r="P75" s="117"/>
      <c r="Q75" s="117"/>
      <c r="R75" s="117"/>
      <c r="S75" s="117"/>
      <c r="T75" s="117"/>
      <c r="U75" s="117"/>
      <c r="V75" s="117"/>
      <c r="W75" s="117"/>
      <c r="X75" s="117"/>
      <c r="Y75" s="117"/>
      <c r="Z75" s="117"/>
      <c r="AA75" s="117"/>
      <c r="AB75" s="117"/>
      <c r="AC75" s="117"/>
      <c r="AD75" s="117"/>
      <c r="AE75" s="117"/>
      <c r="AF75" s="117"/>
      <c r="AG75" s="117"/>
      <c r="AH75" s="117"/>
      <c r="BR75" s="117"/>
      <c r="BS75" s="117"/>
      <c r="BT75" s="117"/>
      <c r="BU75" s="117"/>
      <c r="BV75" s="117"/>
      <c r="BW75" s="117"/>
      <c r="BX75" s="117"/>
      <c r="BY75" s="117"/>
      <c r="BZ75" s="117"/>
      <c r="CA75" s="117"/>
      <c r="CB75" s="117"/>
      <c r="CC75" s="117"/>
      <c r="CD75" s="117"/>
      <c r="CE75" s="117"/>
      <c r="CF75" s="117"/>
      <c r="CG75" s="117"/>
      <c r="CH75" s="117"/>
      <c r="CI75" s="117"/>
      <c r="CJ75" s="117"/>
      <c r="CK75" s="117"/>
      <c r="CL75" s="117"/>
      <c r="CM75" s="117"/>
      <c r="CN75" s="117"/>
      <c r="CO75" s="117"/>
      <c r="CP75" s="117"/>
      <c r="CQ75" s="117"/>
      <c r="CR75" s="117"/>
      <c r="CS75" s="117"/>
      <c r="CT75" s="117"/>
      <c r="CU75" s="117"/>
      <c r="CV75" s="117"/>
      <c r="CW75" s="117"/>
      <c r="CX75" s="117"/>
    </row>
    <row r="76" spans="1:102">
      <c r="A76" s="69" t="s">
        <v>267</v>
      </c>
      <c r="B76" s="70" t="s">
        <v>2</v>
      </c>
      <c r="C76" s="70" t="s">
        <v>225</v>
      </c>
      <c r="D76" s="70" t="s">
        <v>4</v>
      </c>
      <c r="E76" s="70" t="s">
        <v>5</v>
      </c>
      <c r="F76" s="70" t="s">
        <v>6</v>
      </c>
      <c r="G76" s="70" t="s">
        <v>7</v>
      </c>
      <c r="H76" s="70" t="s">
        <v>8</v>
      </c>
      <c r="I76" s="71" t="s">
        <v>9</v>
      </c>
      <c r="J76" s="71" t="s">
        <v>10</v>
      </c>
      <c r="K76" s="71" t="s">
        <v>11</v>
      </c>
      <c r="L76" s="71" t="s">
        <v>12</v>
      </c>
      <c r="M76" s="71" t="s">
        <v>13</v>
      </c>
      <c r="N76" s="72" t="s">
        <v>14</v>
      </c>
      <c r="O76" s="71" t="s">
        <v>15</v>
      </c>
      <c r="P76" s="71" t="s">
        <v>16</v>
      </c>
      <c r="Q76" s="71" t="s">
        <v>17</v>
      </c>
      <c r="R76" s="71" t="s">
        <v>18</v>
      </c>
      <c r="S76" s="71" t="s">
        <v>19</v>
      </c>
      <c r="T76" s="72" t="s">
        <v>20</v>
      </c>
      <c r="U76" s="72" t="s">
        <v>21</v>
      </c>
      <c r="V76" s="71" t="s">
        <v>22</v>
      </c>
      <c r="W76" s="71" t="s">
        <v>23</v>
      </c>
      <c r="X76" s="72" t="s">
        <v>24</v>
      </c>
      <c r="Y76" s="71" t="s">
        <v>25</v>
      </c>
      <c r="Z76" s="71" t="s">
        <v>26</v>
      </c>
      <c r="AA76" s="71" t="s">
        <v>27</v>
      </c>
      <c r="AB76" s="71" t="s">
        <v>28</v>
      </c>
      <c r="AC76" s="71" t="s">
        <v>29</v>
      </c>
      <c r="AD76" s="71" t="s">
        <v>30</v>
      </c>
      <c r="AE76" s="71" t="s">
        <v>31</v>
      </c>
      <c r="AF76" s="71" t="s">
        <v>32</v>
      </c>
      <c r="AG76" s="71" t="s">
        <v>33</v>
      </c>
      <c r="AH76" s="71" t="s">
        <v>34</v>
      </c>
      <c r="AJ76" s="73" t="str">
        <f>B76</f>
        <v>Poland</v>
      </c>
      <c r="AK76" s="73" t="str">
        <f t="shared" ref="AK76:BJ76" si="57">C76</f>
        <v>Czech Republic</v>
      </c>
      <c r="AL76" s="73" t="str">
        <f t="shared" si="57"/>
        <v>Slovakia</v>
      </c>
      <c r="AM76" s="73" t="str">
        <f t="shared" si="57"/>
        <v>Hungary</v>
      </c>
      <c r="AN76" s="73" t="str">
        <f t="shared" si="57"/>
        <v>Romania</v>
      </c>
      <c r="AO76" s="73" t="str">
        <f t="shared" si="57"/>
        <v>Bulgaria</v>
      </c>
      <c r="AP76" s="73" t="str">
        <f t="shared" si="57"/>
        <v>Greece</v>
      </c>
      <c r="AQ76" s="73" t="str">
        <f t="shared" si="57"/>
        <v>Ukraine</v>
      </c>
      <c r="AR76" s="73" t="str">
        <f t="shared" si="57"/>
        <v>Austria</v>
      </c>
      <c r="AS76" s="73" t="str">
        <f t="shared" si="57"/>
        <v>Belgium</v>
      </c>
      <c r="AT76" s="73" t="str">
        <f t="shared" si="57"/>
        <v>Croatia</v>
      </c>
      <c r="AU76" s="73" t="str">
        <f t="shared" si="57"/>
        <v>Denmark</v>
      </c>
      <c r="AV76" s="73" t="str">
        <f t="shared" si="57"/>
        <v>Estonia</v>
      </c>
      <c r="AW76" s="73" t="str">
        <f t="shared" si="57"/>
        <v>Finland</v>
      </c>
      <c r="AX76" s="73" t="str">
        <f t="shared" si="57"/>
        <v>France</v>
      </c>
      <c r="AY76" s="73" t="str">
        <f t="shared" si="57"/>
        <v>Spain</v>
      </c>
      <c r="AZ76" s="73" t="str">
        <f t="shared" si="57"/>
        <v>Netherlands</v>
      </c>
      <c r="BA76" s="73" t="str">
        <f t="shared" si="57"/>
        <v>Ireland</v>
      </c>
      <c r="BB76" s="73" t="str">
        <f t="shared" si="57"/>
        <v xml:space="preserve">Lithuania </v>
      </c>
      <c r="BC76" s="73" t="str">
        <f t="shared" si="57"/>
        <v>Latvia</v>
      </c>
      <c r="BD76" s="73" t="str">
        <f t="shared" si="57"/>
        <v>Luxembourg</v>
      </c>
      <c r="BE76" s="73" t="str">
        <f t="shared" si="57"/>
        <v>Malta</v>
      </c>
      <c r="BF76" s="73" t="str">
        <f t="shared" si="57"/>
        <v>Germany</v>
      </c>
      <c r="BG76" s="73" t="str">
        <f t="shared" si="57"/>
        <v>Portugal</v>
      </c>
      <c r="BH76" s="73" t="str">
        <f t="shared" si="57"/>
        <v>Slovenia</v>
      </c>
      <c r="BI76" s="73" t="str">
        <f t="shared" si="57"/>
        <v>Sweden</v>
      </c>
      <c r="BJ76" s="73" t="str">
        <f t="shared" si="57"/>
        <v>Italy</v>
      </c>
      <c r="BK76" s="73" t="str">
        <f t="shared" ref="BK76" si="58">AC76</f>
        <v>Moldova</v>
      </c>
      <c r="BL76" s="73" t="str">
        <f t="shared" ref="BL76" si="59">AD76</f>
        <v xml:space="preserve">Switzerland </v>
      </c>
      <c r="BM76" s="73" t="str">
        <f t="shared" ref="BM76" si="60">AE76</f>
        <v xml:space="preserve">Norway </v>
      </c>
      <c r="BN76" s="73" t="str">
        <f t="shared" ref="BN76" si="61">AF76</f>
        <v xml:space="preserve">USA </v>
      </c>
      <c r="BO76" s="73" t="str">
        <f t="shared" ref="BO76" si="62">AG76</f>
        <v xml:space="preserve">Canada </v>
      </c>
      <c r="BP76" s="73" t="str">
        <f t="shared" ref="BP76" si="63">AH76</f>
        <v>Cyprus</v>
      </c>
      <c r="BR76" s="73" t="str">
        <f>AJ76</f>
        <v>Poland</v>
      </c>
      <c r="BS76" s="73" t="str">
        <f t="shared" ref="BS76" si="64">AK76</f>
        <v>Czech Republic</v>
      </c>
      <c r="BT76" s="73" t="str">
        <f t="shared" ref="BT76" si="65">AL76</f>
        <v>Slovakia</v>
      </c>
      <c r="BU76" s="73" t="str">
        <f t="shared" ref="BU76" si="66">AM76</f>
        <v>Hungary</v>
      </c>
      <c r="BV76" s="73" t="str">
        <f t="shared" ref="BV76" si="67">AN76</f>
        <v>Romania</v>
      </c>
      <c r="BW76" s="73" t="str">
        <f t="shared" ref="BW76" si="68">AO76</f>
        <v>Bulgaria</v>
      </c>
      <c r="BX76" s="73" t="str">
        <f t="shared" ref="BX76" si="69">AP76</f>
        <v>Greece</v>
      </c>
      <c r="BY76" s="73" t="str">
        <f t="shared" ref="BY76" si="70">AQ76</f>
        <v>Ukraine</v>
      </c>
      <c r="BZ76" s="73" t="str">
        <f t="shared" ref="BZ76" si="71">AR76</f>
        <v>Austria</v>
      </c>
      <c r="CA76" s="73" t="str">
        <f t="shared" ref="CA76" si="72">AS76</f>
        <v>Belgium</v>
      </c>
      <c r="CB76" s="73" t="str">
        <f t="shared" ref="CB76" si="73">AT76</f>
        <v>Croatia</v>
      </c>
      <c r="CC76" s="73" t="str">
        <f t="shared" ref="CC76" si="74">AU76</f>
        <v>Denmark</v>
      </c>
      <c r="CD76" s="73" t="str">
        <f t="shared" ref="CD76" si="75">AV76</f>
        <v>Estonia</v>
      </c>
      <c r="CE76" s="73" t="str">
        <f t="shared" ref="CE76" si="76">AW76</f>
        <v>Finland</v>
      </c>
      <c r="CF76" s="73" t="str">
        <f t="shared" ref="CF76" si="77">AX76</f>
        <v>France</v>
      </c>
      <c r="CG76" s="73" t="str">
        <f t="shared" ref="CG76" si="78">AY76</f>
        <v>Spain</v>
      </c>
      <c r="CH76" s="73" t="str">
        <f t="shared" ref="CH76" si="79">AZ76</f>
        <v>Netherlands</v>
      </c>
      <c r="CI76" s="73" t="str">
        <f t="shared" ref="CI76" si="80">BA76</f>
        <v>Ireland</v>
      </c>
      <c r="CJ76" s="73" t="str">
        <f t="shared" ref="CJ76" si="81">BB76</f>
        <v xml:space="preserve">Lithuania </v>
      </c>
      <c r="CK76" s="73" t="str">
        <f t="shared" ref="CK76" si="82">BC76</f>
        <v>Latvia</v>
      </c>
      <c r="CL76" s="73" t="str">
        <f t="shared" ref="CL76" si="83">BD76</f>
        <v>Luxembourg</v>
      </c>
      <c r="CM76" s="73" t="str">
        <f t="shared" ref="CM76" si="84">BE76</f>
        <v>Malta</v>
      </c>
      <c r="CN76" s="73" t="str">
        <f t="shared" ref="CN76" si="85">BF76</f>
        <v>Germany</v>
      </c>
      <c r="CO76" s="73" t="str">
        <f t="shared" ref="CO76" si="86">BG76</f>
        <v>Portugal</v>
      </c>
      <c r="CP76" s="73" t="str">
        <f t="shared" ref="CP76" si="87">BH76</f>
        <v>Slovenia</v>
      </c>
      <c r="CQ76" s="73" t="str">
        <f t="shared" ref="CQ76" si="88">BI76</f>
        <v>Sweden</v>
      </c>
      <c r="CR76" s="73" t="str">
        <f t="shared" ref="CR76" si="89">BJ76</f>
        <v>Italy</v>
      </c>
      <c r="CS76" s="73" t="str">
        <f t="shared" ref="CS76" si="90">BK76</f>
        <v>Moldova</v>
      </c>
      <c r="CT76" s="73" t="str">
        <f t="shared" ref="CT76" si="91">BL76</f>
        <v xml:space="preserve">Switzerland </v>
      </c>
      <c r="CU76" s="73" t="str">
        <f t="shared" ref="CU76" si="92">BM76</f>
        <v xml:space="preserve">Norway </v>
      </c>
      <c r="CV76" s="73" t="str">
        <f t="shared" ref="CV76" si="93">BN76</f>
        <v xml:space="preserve">USA </v>
      </c>
      <c r="CW76" s="73" t="str">
        <f t="shared" ref="CW76" si="94">BO76</f>
        <v xml:space="preserve">Canada </v>
      </c>
      <c r="CX76" s="73" t="str">
        <f t="shared" ref="CX76" si="95">BP76</f>
        <v>Cyprus</v>
      </c>
    </row>
    <row r="77" spans="1:102">
      <c r="A77" s="76"/>
      <c r="B77" s="77"/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BR77" s="77"/>
      <c r="BS77" s="118">
        <v>0.1</v>
      </c>
      <c r="BT77" s="118"/>
      <c r="BU77" s="118"/>
      <c r="BV77" s="118"/>
      <c r="BW77" s="118"/>
      <c r="BX77" s="118"/>
      <c r="BY77" s="118"/>
      <c r="BZ77" s="118"/>
      <c r="CA77" s="118"/>
      <c r="CB77" s="118"/>
      <c r="CC77" s="118"/>
      <c r="CD77" s="118"/>
      <c r="CE77" s="118"/>
      <c r="CF77" s="118"/>
      <c r="CG77" s="118"/>
      <c r="CH77" s="118"/>
      <c r="CI77" s="118"/>
      <c r="CJ77" s="118"/>
      <c r="CK77" s="118"/>
      <c r="CL77" s="118"/>
      <c r="CM77" s="118"/>
      <c r="CN77" s="118"/>
      <c r="CO77" s="118"/>
      <c r="CP77" s="118"/>
      <c r="CQ77" s="118"/>
      <c r="CR77" s="118"/>
      <c r="CS77" s="118"/>
      <c r="CT77" s="118"/>
      <c r="CU77" s="118"/>
      <c r="CV77" s="118"/>
      <c r="CW77" s="118"/>
      <c r="CX77" s="118"/>
    </row>
    <row r="78" spans="1:102" ht="14.45">
      <c r="A78" s="80" t="s">
        <v>117</v>
      </c>
      <c r="B78" s="80"/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0"/>
      <c r="Y78" s="80"/>
      <c r="Z78" s="80"/>
      <c r="AA78" s="80"/>
      <c r="AB78" s="80"/>
      <c r="AC78" s="80"/>
      <c r="AD78" s="80"/>
      <c r="AE78" s="80"/>
      <c r="AF78" s="80"/>
      <c r="AG78" s="80"/>
      <c r="AH78" s="80"/>
      <c r="AJ78" s="80"/>
      <c r="AK78" s="80"/>
      <c r="AL78" s="80"/>
      <c r="AM78" s="80"/>
      <c r="AN78" s="80"/>
      <c r="AO78" s="80"/>
      <c r="AP78" s="80"/>
      <c r="AQ78" s="80"/>
      <c r="AR78" s="80"/>
      <c r="AS78" s="80"/>
      <c r="AT78" s="80"/>
      <c r="AU78" s="80"/>
      <c r="AV78" s="80"/>
      <c r="AW78" s="80"/>
      <c r="AX78" s="80"/>
      <c r="AY78" s="80"/>
      <c r="AZ78" s="80"/>
      <c r="BA78" s="80"/>
      <c r="BB78" s="80"/>
      <c r="BC78" s="80"/>
      <c r="BD78" s="80"/>
      <c r="BE78" s="80"/>
      <c r="BF78" s="80"/>
      <c r="BG78" s="80"/>
      <c r="BH78" s="80"/>
      <c r="BI78" s="80"/>
      <c r="BJ78" s="80"/>
      <c r="BK78" s="80"/>
      <c r="BL78" s="80"/>
      <c r="BM78" s="80"/>
      <c r="BN78" s="80"/>
      <c r="BO78" s="80"/>
      <c r="BP78" s="80"/>
      <c r="BR78" s="80"/>
      <c r="BS78" s="80"/>
      <c r="BT78" s="80"/>
      <c r="BU78" s="80"/>
      <c r="BV78" s="80"/>
      <c r="BW78" s="80"/>
      <c r="BX78" s="80"/>
      <c r="BY78" s="80"/>
      <c r="BZ78" s="80"/>
      <c r="CA78" s="80"/>
      <c r="CB78" s="80"/>
      <c r="CC78" s="80"/>
      <c r="CD78" s="80"/>
      <c r="CE78" s="80"/>
      <c r="CF78" s="80"/>
      <c r="CG78" s="80"/>
      <c r="CH78" s="80"/>
      <c r="CI78" s="80"/>
      <c r="CJ78" s="80"/>
      <c r="CK78" s="80"/>
      <c r="CL78" s="80"/>
      <c r="CM78" s="80"/>
      <c r="CN78" s="80"/>
      <c r="CO78" s="80"/>
      <c r="CP78" s="80"/>
      <c r="CQ78" s="80"/>
      <c r="CR78" s="80"/>
      <c r="CS78" s="80"/>
      <c r="CT78" s="80"/>
      <c r="CU78" s="80"/>
      <c r="CV78" s="80"/>
      <c r="CW78" s="80"/>
      <c r="CX78" s="80"/>
    </row>
    <row r="79" spans="1:102" s="83" customFormat="1">
      <c r="A79" s="81" t="s">
        <v>226</v>
      </c>
      <c r="B79" s="119">
        <f>BR79/(1-AJ79)</f>
        <v>13.042857142857144</v>
      </c>
      <c r="C79" s="119">
        <f t="shared" ref="C79:AH86" si="96">BS79/(1-AK79)</f>
        <v>36.06509746089904</v>
      </c>
      <c r="D79" s="119">
        <f t="shared" si="96"/>
        <v>35.709286250000012</v>
      </c>
      <c r="E79" s="119">
        <f t="shared" si="96"/>
        <v>38.994814863865571</v>
      </c>
      <c r="F79" s="119">
        <f t="shared" si="96"/>
        <v>46.529833504302935</v>
      </c>
      <c r="G79" s="119">
        <f t="shared" si="96"/>
        <v>47.13685910102042</v>
      </c>
      <c r="H79" s="119">
        <f t="shared" si="96"/>
        <v>49.321683989285731</v>
      </c>
      <c r="I79" s="119">
        <f t="shared" si="96"/>
        <v>33.244981689753018</v>
      </c>
      <c r="J79" s="119">
        <f t="shared" si="96"/>
        <v>28.853000000000002</v>
      </c>
      <c r="K79" s="119">
        <f t="shared" si="96"/>
        <v>32.231571428571428</v>
      </c>
      <c r="L79" s="119">
        <f t="shared" si="96"/>
        <v>35.610142857142861</v>
      </c>
      <c r="M79" s="119">
        <f t="shared" si="96"/>
        <v>33.920857142857145</v>
      </c>
      <c r="N79" s="119">
        <f t="shared" si="96"/>
        <v>49.353182410714297</v>
      </c>
      <c r="O79" s="119">
        <f t="shared" si="96"/>
        <v>71.287857142857149</v>
      </c>
      <c r="P79" s="119">
        <f t="shared" si="96"/>
        <v>49.192000000000007</v>
      </c>
      <c r="Q79" s="119">
        <f t="shared" si="96"/>
        <v>56.016714285714279</v>
      </c>
      <c r="R79" s="119">
        <f t="shared" si="96"/>
        <v>33.920857142857145</v>
      </c>
      <c r="S79" s="119">
        <f t="shared" si="96"/>
        <v>83.180428571428578</v>
      </c>
      <c r="T79" s="119">
        <f t="shared" si="96"/>
        <v>35.955982778571425</v>
      </c>
      <c r="U79" s="119">
        <f t="shared" si="96"/>
        <v>41.296742339285721</v>
      </c>
      <c r="V79" s="119">
        <f t="shared" si="96"/>
        <v>35.610142857142861</v>
      </c>
      <c r="W79" s="119">
        <f t="shared" si="96"/>
        <v>89.937571428571431</v>
      </c>
      <c r="X79" s="119">
        <f t="shared" si="96"/>
        <v>37.784146360714288</v>
      </c>
      <c r="Y79" s="119">
        <f t="shared" si="96"/>
        <v>47.502714285714291</v>
      </c>
      <c r="Z79" s="119">
        <f t="shared" si="96"/>
        <v>40.745571428571438</v>
      </c>
      <c r="AA79" s="119">
        <f t="shared" si="96"/>
        <v>54.32742857142857</v>
      </c>
      <c r="AB79" s="119">
        <f t="shared" si="96"/>
        <v>49.192000000000007</v>
      </c>
      <c r="AC79" s="119">
        <f t="shared" si="96"/>
        <v>0</v>
      </c>
      <c r="AD79" s="119">
        <f t="shared" si="96"/>
        <v>0</v>
      </c>
      <c r="AE79" s="119">
        <f t="shared" si="96"/>
        <v>140.88642857142858</v>
      </c>
      <c r="AF79" s="119">
        <f t="shared" si="96"/>
        <v>0</v>
      </c>
      <c r="AG79" s="119">
        <f t="shared" si="96"/>
        <v>0</v>
      </c>
      <c r="AH79" s="119">
        <f t="shared" si="96"/>
        <v>106.89800000000002</v>
      </c>
      <c r="AJ79" s="84">
        <v>0.3</v>
      </c>
      <c r="AK79" s="84">
        <v>0.3</v>
      </c>
      <c r="AL79" s="84">
        <v>0.3</v>
      </c>
      <c r="AM79" s="84">
        <v>0.3</v>
      </c>
      <c r="AN79" s="84">
        <v>0.3</v>
      </c>
      <c r="AO79" s="84">
        <v>0.3</v>
      </c>
      <c r="AP79" s="84">
        <v>0.3</v>
      </c>
      <c r="AQ79" s="84">
        <v>0.3</v>
      </c>
      <c r="AR79" s="84">
        <v>0.3</v>
      </c>
      <c r="AS79" s="84">
        <v>0.3</v>
      </c>
      <c r="AT79" s="84">
        <v>0.3</v>
      </c>
      <c r="AU79" s="84">
        <v>0.3</v>
      </c>
      <c r="AV79" s="84">
        <v>0.3</v>
      </c>
      <c r="AW79" s="84">
        <v>0.3</v>
      </c>
      <c r="AX79" s="84">
        <v>0.3</v>
      </c>
      <c r="AY79" s="84">
        <v>0.3</v>
      </c>
      <c r="AZ79" s="84">
        <v>0.3</v>
      </c>
      <c r="BA79" s="84">
        <v>0.3</v>
      </c>
      <c r="BB79" s="84">
        <v>0.3</v>
      </c>
      <c r="BC79" s="84">
        <v>0.3</v>
      </c>
      <c r="BD79" s="84">
        <v>0.3</v>
      </c>
      <c r="BE79" s="84">
        <v>0.3</v>
      </c>
      <c r="BF79" s="84">
        <v>0.3</v>
      </c>
      <c r="BG79" s="84">
        <v>0.3</v>
      </c>
      <c r="BH79" s="84">
        <v>0.3</v>
      </c>
      <c r="BI79" s="84">
        <v>0.3</v>
      </c>
      <c r="BJ79" s="84">
        <v>0.3</v>
      </c>
      <c r="BK79" s="84">
        <v>0.3</v>
      </c>
      <c r="BL79" s="84">
        <v>0.3</v>
      </c>
      <c r="BM79" s="84">
        <v>0.3</v>
      </c>
      <c r="BN79" s="84">
        <v>0.3</v>
      </c>
      <c r="BO79" s="84">
        <v>0.3</v>
      </c>
      <c r="BP79" s="84">
        <v>0.3</v>
      </c>
      <c r="BR79" s="85">
        <f>'B2C_Unit Costs'!B7</f>
        <v>9.1300000000000008</v>
      </c>
      <c r="BS79" s="85">
        <f>BS6*(1+$BS$77)</f>
        <v>25.245568222629327</v>
      </c>
      <c r="BT79" s="85">
        <f t="shared" ref="BT79:CX79" si="97">BT6*(1+$BS$77)</f>
        <v>24.996500375000007</v>
      </c>
      <c r="BU79" s="85">
        <f t="shared" si="97"/>
        <v>27.2963704047059</v>
      </c>
      <c r="BV79" s="85">
        <f t="shared" si="97"/>
        <v>32.570883453012051</v>
      </c>
      <c r="BW79" s="85">
        <f t="shared" si="97"/>
        <v>32.99580137071429</v>
      </c>
      <c r="BX79" s="85">
        <f t="shared" si="97"/>
        <v>34.525178792500007</v>
      </c>
      <c r="BY79" s="85">
        <f t="shared" si="97"/>
        <v>23.271487182827112</v>
      </c>
      <c r="BZ79" s="85">
        <f t="shared" si="97"/>
        <v>20.197099999999999</v>
      </c>
      <c r="CA79" s="85">
        <f t="shared" si="97"/>
        <v>22.562099999999997</v>
      </c>
      <c r="CB79" s="85">
        <f t="shared" si="97"/>
        <v>24.927099999999999</v>
      </c>
      <c r="CC79" s="85">
        <f t="shared" si="97"/>
        <v>23.744600000000002</v>
      </c>
      <c r="CD79" s="85">
        <f t="shared" si="97"/>
        <v>34.547227687500005</v>
      </c>
      <c r="CE79" s="85">
        <f t="shared" si="97"/>
        <v>49.901500000000006</v>
      </c>
      <c r="CF79" s="85">
        <f t="shared" si="97"/>
        <v>34.434400000000004</v>
      </c>
      <c r="CG79" s="85">
        <f t="shared" si="97"/>
        <v>39.211699999999993</v>
      </c>
      <c r="CH79" s="85">
        <f t="shared" si="97"/>
        <v>23.744600000000002</v>
      </c>
      <c r="CI79" s="85">
        <f t="shared" si="97"/>
        <v>58.226300000000002</v>
      </c>
      <c r="CJ79" s="85">
        <f t="shared" si="97"/>
        <v>25.169187944999997</v>
      </c>
      <c r="CK79" s="85">
        <f t="shared" si="97"/>
        <v>28.907719637500001</v>
      </c>
      <c r="CL79" s="85">
        <f t="shared" si="97"/>
        <v>24.927099999999999</v>
      </c>
      <c r="CM79" s="85">
        <f t="shared" si="97"/>
        <v>62.956299999999999</v>
      </c>
      <c r="CN79" s="85">
        <f t="shared" si="97"/>
        <v>26.4489024525</v>
      </c>
      <c r="CO79" s="85">
        <f t="shared" si="97"/>
        <v>33.251899999999999</v>
      </c>
      <c r="CP79" s="85">
        <f t="shared" si="97"/>
        <v>28.521900000000002</v>
      </c>
      <c r="CQ79" s="85">
        <f t="shared" si="97"/>
        <v>38.029199999999996</v>
      </c>
      <c r="CR79" s="85">
        <f t="shared" si="97"/>
        <v>34.434400000000004</v>
      </c>
      <c r="CS79" s="85">
        <f t="shared" si="97"/>
        <v>0</v>
      </c>
      <c r="CT79" s="85">
        <f t="shared" si="97"/>
        <v>0</v>
      </c>
      <c r="CU79" s="85">
        <f t="shared" si="97"/>
        <v>98.620500000000007</v>
      </c>
      <c r="CV79" s="85">
        <f t="shared" si="97"/>
        <v>0</v>
      </c>
      <c r="CW79" s="85">
        <f t="shared" si="97"/>
        <v>0</v>
      </c>
      <c r="CX79" s="85">
        <f t="shared" si="97"/>
        <v>74.828600000000009</v>
      </c>
    </row>
    <row r="80" spans="1:102" s="83" customFormat="1">
      <c r="A80" s="81" t="s">
        <v>227</v>
      </c>
      <c r="B80" s="119">
        <f t="shared" ref="B80:B86" si="98">BR80/(1-AJ80)</f>
        <v>13.571428571428573</v>
      </c>
      <c r="C80" s="119">
        <f t="shared" si="96"/>
        <v>36.646526032327614</v>
      </c>
      <c r="D80" s="119">
        <f t="shared" si="96"/>
        <v>38.317857678571436</v>
      </c>
      <c r="E80" s="119">
        <f t="shared" si="96"/>
        <v>40.664270536641887</v>
      </c>
      <c r="F80" s="119">
        <f t="shared" si="96"/>
        <v>47.11126207573151</v>
      </c>
      <c r="G80" s="119">
        <f t="shared" si="96"/>
        <v>49.786800791982508</v>
      </c>
      <c r="H80" s="119">
        <f t="shared" si="96"/>
        <v>53.281683989285725</v>
      </c>
      <c r="I80" s="119">
        <f t="shared" si="96"/>
        <v>35.692231355974641</v>
      </c>
      <c r="J80" s="119">
        <f t="shared" si="96"/>
        <v>28.853000000000002</v>
      </c>
      <c r="K80" s="119">
        <f t="shared" si="96"/>
        <v>32.231571428571428</v>
      </c>
      <c r="L80" s="119">
        <f t="shared" si="96"/>
        <v>35.610142857142861</v>
      </c>
      <c r="M80" s="119">
        <f t="shared" si="96"/>
        <v>33.920857142857145</v>
      </c>
      <c r="N80" s="119">
        <f t="shared" si="96"/>
        <v>49.934610982142864</v>
      </c>
      <c r="O80" s="119">
        <f t="shared" si="96"/>
        <v>72.977142857142866</v>
      </c>
      <c r="P80" s="119">
        <f t="shared" si="96"/>
        <v>49.192000000000007</v>
      </c>
      <c r="Q80" s="119">
        <f t="shared" si="96"/>
        <v>56.016714285714279</v>
      </c>
      <c r="R80" s="119">
        <f t="shared" si="96"/>
        <v>33.920857142857145</v>
      </c>
      <c r="S80" s="119">
        <f t="shared" si="96"/>
        <v>83.180428571428578</v>
      </c>
      <c r="T80" s="119">
        <f t="shared" si="96"/>
        <v>36.537411350000006</v>
      </c>
      <c r="U80" s="119">
        <f t="shared" si="96"/>
        <v>41.878170910714296</v>
      </c>
      <c r="V80" s="119">
        <f t="shared" si="96"/>
        <v>35.610142857142861</v>
      </c>
      <c r="W80" s="119">
        <f t="shared" si="96"/>
        <v>112.03342857142856</v>
      </c>
      <c r="X80" s="119">
        <f t="shared" si="96"/>
        <v>39.581860646428574</v>
      </c>
      <c r="Y80" s="119">
        <f t="shared" si="96"/>
        <v>47.502714285714291</v>
      </c>
      <c r="Z80" s="119">
        <f t="shared" si="96"/>
        <v>40.745571428571438</v>
      </c>
      <c r="AA80" s="119">
        <f t="shared" si="96"/>
        <v>54.32742857142857</v>
      </c>
      <c r="AB80" s="119">
        <f t="shared" si="96"/>
        <v>49.192000000000007</v>
      </c>
      <c r="AC80" s="119">
        <f t="shared" si="96"/>
        <v>0</v>
      </c>
      <c r="AD80" s="119">
        <f t="shared" si="96"/>
        <v>0</v>
      </c>
      <c r="AE80" s="119">
        <f t="shared" si="96"/>
        <v>140.88642857142858</v>
      </c>
      <c r="AF80" s="119">
        <f t="shared" si="96"/>
        <v>0</v>
      </c>
      <c r="AG80" s="119">
        <f t="shared" si="96"/>
        <v>0</v>
      </c>
      <c r="AH80" s="119">
        <f t="shared" si="96"/>
        <v>139.19714285714286</v>
      </c>
      <c r="AJ80" s="84">
        <v>0.3</v>
      </c>
      <c r="AK80" s="84">
        <v>0.3</v>
      </c>
      <c r="AL80" s="84">
        <v>0.3</v>
      </c>
      <c r="AM80" s="84">
        <v>0.3</v>
      </c>
      <c r="AN80" s="84">
        <v>0.3</v>
      </c>
      <c r="AO80" s="84">
        <v>0.3</v>
      </c>
      <c r="AP80" s="84">
        <v>0.3</v>
      </c>
      <c r="AQ80" s="84">
        <v>0.3</v>
      </c>
      <c r="AR80" s="84">
        <v>0.3</v>
      </c>
      <c r="AS80" s="84">
        <v>0.3</v>
      </c>
      <c r="AT80" s="84">
        <v>0.3</v>
      </c>
      <c r="AU80" s="84">
        <v>0.3</v>
      </c>
      <c r="AV80" s="84">
        <v>0.3</v>
      </c>
      <c r="AW80" s="84">
        <v>0.3</v>
      </c>
      <c r="AX80" s="84">
        <v>0.3</v>
      </c>
      <c r="AY80" s="84">
        <v>0.3</v>
      </c>
      <c r="AZ80" s="84">
        <v>0.3</v>
      </c>
      <c r="BA80" s="84">
        <v>0.3</v>
      </c>
      <c r="BB80" s="84">
        <v>0.3</v>
      </c>
      <c r="BC80" s="84">
        <v>0.3</v>
      </c>
      <c r="BD80" s="84">
        <v>0.3</v>
      </c>
      <c r="BE80" s="84">
        <v>0.3</v>
      </c>
      <c r="BF80" s="84">
        <v>0.3</v>
      </c>
      <c r="BG80" s="84">
        <v>0.3</v>
      </c>
      <c r="BH80" s="84">
        <v>0.3</v>
      </c>
      <c r="BI80" s="84">
        <v>0.3</v>
      </c>
      <c r="BJ80" s="84">
        <v>0.3</v>
      </c>
      <c r="BK80" s="84">
        <v>0.3</v>
      </c>
      <c r="BL80" s="84">
        <v>0.3</v>
      </c>
      <c r="BM80" s="84">
        <v>0.3</v>
      </c>
      <c r="BN80" s="84">
        <v>0.3</v>
      </c>
      <c r="BO80" s="84">
        <v>0.3</v>
      </c>
      <c r="BP80" s="84">
        <v>0.3</v>
      </c>
      <c r="BR80" s="85">
        <f>'B2C_Unit Costs'!B8</f>
        <v>9.5</v>
      </c>
      <c r="BS80" s="85">
        <f t="shared" ref="BS80" si="99">BS7*(1+$BS$77)</f>
        <v>25.652568222629331</v>
      </c>
      <c r="BT80" s="85">
        <f t="shared" ref="BT80:CX80" si="100">BT7*(1+$BS$77)</f>
        <v>26.822500375000004</v>
      </c>
      <c r="BU80" s="85">
        <f t="shared" si="100"/>
        <v>28.464989375649321</v>
      </c>
      <c r="BV80" s="85">
        <f t="shared" si="100"/>
        <v>32.977883453012055</v>
      </c>
      <c r="BW80" s="85">
        <f t="shared" si="100"/>
        <v>34.850760554387755</v>
      </c>
      <c r="BX80" s="85">
        <f t="shared" si="100"/>
        <v>37.297178792500006</v>
      </c>
      <c r="BY80" s="85">
        <f t="shared" si="100"/>
        <v>24.984561949182247</v>
      </c>
      <c r="BZ80" s="85">
        <f t="shared" si="100"/>
        <v>20.197099999999999</v>
      </c>
      <c r="CA80" s="85">
        <f t="shared" si="100"/>
        <v>22.562099999999997</v>
      </c>
      <c r="CB80" s="85">
        <f t="shared" si="100"/>
        <v>24.927099999999999</v>
      </c>
      <c r="CC80" s="85">
        <f t="shared" si="100"/>
        <v>23.744600000000002</v>
      </c>
      <c r="CD80" s="85">
        <f t="shared" si="100"/>
        <v>34.954227687500001</v>
      </c>
      <c r="CE80" s="85">
        <f t="shared" si="100"/>
        <v>51.084000000000003</v>
      </c>
      <c r="CF80" s="85">
        <f t="shared" si="100"/>
        <v>34.434400000000004</v>
      </c>
      <c r="CG80" s="85">
        <f t="shared" si="100"/>
        <v>39.211699999999993</v>
      </c>
      <c r="CH80" s="85">
        <f t="shared" si="100"/>
        <v>23.744600000000002</v>
      </c>
      <c r="CI80" s="85">
        <f t="shared" si="100"/>
        <v>58.226300000000002</v>
      </c>
      <c r="CJ80" s="85">
        <f t="shared" si="100"/>
        <v>25.576187945000004</v>
      </c>
      <c r="CK80" s="85">
        <f t="shared" si="100"/>
        <v>29.314719637500005</v>
      </c>
      <c r="CL80" s="85">
        <f t="shared" si="100"/>
        <v>24.927099999999999</v>
      </c>
      <c r="CM80" s="85">
        <f t="shared" si="100"/>
        <v>78.423399999999987</v>
      </c>
      <c r="CN80" s="85">
        <f t="shared" si="100"/>
        <v>27.707302452500002</v>
      </c>
      <c r="CO80" s="85">
        <f t="shared" si="100"/>
        <v>33.251899999999999</v>
      </c>
      <c r="CP80" s="85">
        <f t="shared" si="100"/>
        <v>28.521900000000002</v>
      </c>
      <c r="CQ80" s="85">
        <f t="shared" si="100"/>
        <v>38.029199999999996</v>
      </c>
      <c r="CR80" s="85">
        <f t="shared" si="100"/>
        <v>34.434400000000004</v>
      </c>
      <c r="CS80" s="85">
        <f t="shared" si="100"/>
        <v>0</v>
      </c>
      <c r="CT80" s="85">
        <f t="shared" si="100"/>
        <v>0</v>
      </c>
      <c r="CU80" s="85">
        <f t="shared" si="100"/>
        <v>98.620500000000007</v>
      </c>
      <c r="CV80" s="85">
        <f t="shared" si="100"/>
        <v>0</v>
      </c>
      <c r="CW80" s="85">
        <f t="shared" si="100"/>
        <v>0</v>
      </c>
      <c r="CX80" s="85">
        <f t="shared" si="100"/>
        <v>97.438000000000002</v>
      </c>
    </row>
    <row r="81" spans="1:102" s="83" customFormat="1">
      <c r="A81" s="81" t="s">
        <v>228</v>
      </c>
      <c r="B81" s="119">
        <f t="shared" si="98"/>
        <v>13.742857142857142</v>
      </c>
      <c r="C81" s="119">
        <f t="shared" si="96"/>
        <v>36.835097460899043</v>
      </c>
      <c r="D81" s="119">
        <f t="shared" si="96"/>
        <v>38.506429107142864</v>
      </c>
      <c r="E81" s="119">
        <f t="shared" si="96"/>
        <v>41.776016475447776</v>
      </c>
      <c r="F81" s="119">
        <f t="shared" si="96"/>
        <v>47.299833504302939</v>
      </c>
      <c r="G81" s="119">
        <f t="shared" si="96"/>
        <v>52.733389713265311</v>
      </c>
      <c r="H81" s="119">
        <f t="shared" si="96"/>
        <v>63.605969703571446</v>
      </c>
      <c r="I81" s="119">
        <f t="shared" si="96"/>
        <v>35.880802784546063</v>
      </c>
      <c r="J81" s="119">
        <f t="shared" si="96"/>
        <v>47.502714285714291</v>
      </c>
      <c r="K81" s="119">
        <f t="shared" si="96"/>
        <v>66.220000000000013</v>
      </c>
      <c r="L81" s="119">
        <f t="shared" si="96"/>
        <v>67.90928571428573</v>
      </c>
      <c r="M81" s="119">
        <f t="shared" si="96"/>
        <v>59.39528571428572</v>
      </c>
      <c r="N81" s="119">
        <f t="shared" si="96"/>
        <v>50.123182410714286</v>
      </c>
      <c r="O81" s="119">
        <f t="shared" si="96"/>
        <v>127.30457142857145</v>
      </c>
      <c r="P81" s="119">
        <f t="shared" si="96"/>
        <v>86.559000000000012</v>
      </c>
      <c r="Q81" s="119">
        <f t="shared" si="96"/>
        <v>125.61528571428572</v>
      </c>
      <c r="R81" s="119">
        <f t="shared" si="96"/>
        <v>59.39528571428572</v>
      </c>
      <c r="S81" s="119">
        <f t="shared" si="96"/>
        <v>135.75100000000003</v>
      </c>
      <c r="T81" s="119">
        <f t="shared" si="96"/>
        <v>36.725982778571428</v>
      </c>
      <c r="U81" s="119">
        <f t="shared" si="96"/>
        <v>42.066742339285724</v>
      </c>
      <c r="V81" s="119">
        <f t="shared" si="96"/>
        <v>59.39528571428572</v>
      </c>
      <c r="W81" s="119">
        <f t="shared" si="96"/>
        <v>200.28171428571432</v>
      </c>
      <c r="X81" s="119">
        <f t="shared" si="96"/>
        <v>41.865146360714292</v>
      </c>
      <c r="Y81" s="119">
        <f t="shared" si="96"/>
        <v>117.10128571428572</v>
      </c>
      <c r="Z81" s="119">
        <f t="shared" si="96"/>
        <v>74.666428571428582</v>
      </c>
      <c r="AA81" s="119">
        <f t="shared" si="96"/>
        <v>96.762285714285738</v>
      </c>
      <c r="AB81" s="119">
        <f t="shared" si="96"/>
        <v>88.248285714285728</v>
      </c>
      <c r="AC81" s="119">
        <f t="shared" si="96"/>
        <v>0</v>
      </c>
      <c r="AD81" s="119">
        <f t="shared" si="96"/>
        <v>0</v>
      </c>
      <c r="AE81" s="119">
        <f t="shared" si="96"/>
        <v>196.83557142857143</v>
      </c>
      <c r="AF81" s="119">
        <f t="shared" si="96"/>
        <v>0</v>
      </c>
      <c r="AG81" s="119">
        <f t="shared" si="96"/>
        <v>0</v>
      </c>
      <c r="AH81" s="119">
        <f t="shared" si="96"/>
        <v>257.98771428571428</v>
      </c>
      <c r="AJ81" s="84">
        <v>0.3</v>
      </c>
      <c r="AK81" s="84">
        <v>0.3</v>
      </c>
      <c r="AL81" s="84">
        <v>0.3</v>
      </c>
      <c r="AM81" s="84">
        <v>0.3</v>
      </c>
      <c r="AN81" s="84">
        <v>0.3</v>
      </c>
      <c r="AO81" s="84">
        <v>0.3</v>
      </c>
      <c r="AP81" s="84">
        <v>0.3</v>
      </c>
      <c r="AQ81" s="84">
        <v>0.3</v>
      </c>
      <c r="AR81" s="84">
        <v>0.3</v>
      </c>
      <c r="AS81" s="84">
        <v>0.3</v>
      </c>
      <c r="AT81" s="84">
        <v>0.3</v>
      </c>
      <c r="AU81" s="84">
        <v>0.3</v>
      </c>
      <c r="AV81" s="84">
        <v>0.3</v>
      </c>
      <c r="AW81" s="84">
        <v>0.3</v>
      </c>
      <c r="AX81" s="84">
        <v>0.3</v>
      </c>
      <c r="AY81" s="84">
        <v>0.3</v>
      </c>
      <c r="AZ81" s="84">
        <v>0.3</v>
      </c>
      <c r="BA81" s="84">
        <v>0.3</v>
      </c>
      <c r="BB81" s="84">
        <v>0.3</v>
      </c>
      <c r="BC81" s="84">
        <v>0.3</v>
      </c>
      <c r="BD81" s="84">
        <v>0.3</v>
      </c>
      <c r="BE81" s="84">
        <v>0.3</v>
      </c>
      <c r="BF81" s="84">
        <v>0.3</v>
      </c>
      <c r="BG81" s="84">
        <v>0.3</v>
      </c>
      <c r="BH81" s="84">
        <v>0.3</v>
      </c>
      <c r="BI81" s="84">
        <v>0.3</v>
      </c>
      <c r="BJ81" s="84">
        <v>0.3</v>
      </c>
      <c r="BK81" s="84">
        <v>0.3</v>
      </c>
      <c r="BL81" s="84">
        <v>0.3</v>
      </c>
      <c r="BM81" s="84">
        <v>0.3</v>
      </c>
      <c r="BN81" s="84">
        <v>0.3</v>
      </c>
      <c r="BO81" s="84">
        <v>0.3</v>
      </c>
      <c r="BP81" s="84">
        <v>0.3</v>
      </c>
      <c r="BR81" s="85">
        <f>'B2C_Unit Costs'!B9</f>
        <v>9.6199999999999992</v>
      </c>
      <c r="BS81" s="85">
        <f t="shared" ref="BS81" si="101">BS8*(1+$BS$77)</f>
        <v>25.784568222629328</v>
      </c>
      <c r="BT81" s="85">
        <f t="shared" ref="BT81:CX81" si="102">BT8*(1+$BS$77)</f>
        <v>26.954500375000002</v>
      </c>
      <c r="BU81" s="85">
        <f t="shared" si="102"/>
        <v>29.24321153281344</v>
      </c>
      <c r="BV81" s="85">
        <f t="shared" si="102"/>
        <v>33.109883453012053</v>
      </c>
      <c r="BW81" s="85">
        <f t="shared" si="102"/>
        <v>36.913372799285717</v>
      </c>
      <c r="BX81" s="85">
        <f t="shared" si="102"/>
        <v>44.52417879250001</v>
      </c>
      <c r="BY81" s="85">
        <f t="shared" si="102"/>
        <v>25.116561949182245</v>
      </c>
      <c r="BZ81" s="85">
        <f t="shared" si="102"/>
        <v>33.251899999999999</v>
      </c>
      <c r="CA81" s="85">
        <f t="shared" si="102"/>
        <v>46.354000000000006</v>
      </c>
      <c r="CB81" s="85">
        <f t="shared" si="102"/>
        <v>47.536500000000011</v>
      </c>
      <c r="CC81" s="85">
        <f t="shared" si="102"/>
        <v>41.576700000000002</v>
      </c>
      <c r="CD81" s="85">
        <f t="shared" si="102"/>
        <v>35.086227687499999</v>
      </c>
      <c r="CE81" s="85">
        <f t="shared" si="102"/>
        <v>89.113200000000006</v>
      </c>
      <c r="CF81" s="85">
        <f t="shared" si="102"/>
        <v>60.591300000000004</v>
      </c>
      <c r="CG81" s="85">
        <f t="shared" si="102"/>
        <v>87.930700000000002</v>
      </c>
      <c r="CH81" s="85">
        <f t="shared" si="102"/>
        <v>41.576700000000002</v>
      </c>
      <c r="CI81" s="85">
        <f t="shared" si="102"/>
        <v>95.025700000000015</v>
      </c>
      <c r="CJ81" s="85">
        <f t="shared" si="102"/>
        <v>25.708187944999999</v>
      </c>
      <c r="CK81" s="85">
        <f t="shared" si="102"/>
        <v>29.446719637500003</v>
      </c>
      <c r="CL81" s="85">
        <f t="shared" si="102"/>
        <v>41.576700000000002</v>
      </c>
      <c r="CM81" s="85">
        <f t="shared" si="102"/>
        <v>140.19720000000001</v>
      </c>
      <c r="CN81" s="85">
        <f t="shared" si="102"/>
        <v>29.305602452500004</v>
      </c>
      <c r="CO81" s="85">
        <f t="shared" si="102"/>
        <v>81.9709</v>
      </c>
      <c r="CP81" s="85">
        <f t="shared" si="102"/>
        <v>52.266500000000008</v>
      </c>
      <c r="CQ81" s="85">
        <f t="shared" si="102"/>
        <v>67.73360000000001</v>
      </c>
      <c r="CR81" s="85">
        <f t="shared" si="102"/>
        <v>61.773800000000008</v>
      </c>
      <c r="CS81" s="85">
        <f t="shared" si="102"/>
        <v>0</v>
      </c>
      <c r="CT81" s="85">
        <f t="shared" si="102"/>
        <v>0</v>
      </c>
      <c r="CU81" s="85">
        <f t="shared" si="102"/>
        <v>137.78489999999999</v>
      </c>
      <c r="CV81" s="85">
        <f t="shared" si="102"/>
        <v>0</v>
      </c>
      <c r="CW81" s="85">
        <f t="shared" si="102"/>
        <v>0</v>
      </c>
      <c r="CX81" s="85">
        <f t="shared" si="102"/>
        <v>180.59139999999999</v>
      </c>
    </row>
    <row r="82" spans="1:102" s="83" customFormat="1">
      <c r="A82" s="81" t="s">
        <v>229</v>
      </c>
      <c r="B82" s="119">
        <f t="shared" si="98"/>
        <v>13.742857142857142</v>
      </c>
      <c r="C82" s="119">
        <f t="shared" si="96"/>
        <v>36.835097460899043</v>
      </c>
      <c r="D82" s="119">
        <f t="shared" si="96"/>
        <v>41.209286250000005</v>
      </c>
      <c r="E82" s="119">
        <f t="shared" si="96"/>
        <v>44.496084228817153</v>
      </c>
      <c r="F82" s="119">
        <f t="shared" si="96"/>
        <v>50.013545495123353</v>
      </c>
      <c r="G82" s="119">
        <f t="shared" si="96"/>
        <v>63.213856185568538</v>
      </c>
      <c r="H82" s="119">
        <f t="shared" si="96"/>
        <v>80.498826846428585</v>
      </c>
      <c r="I82" s="119">
        <f t="shared" si="96"/>
        <v>35.880802784546063</v>
      </c>
      <c r="J82" s="119">
        <f t="shared" si="96"/>
        <v>47.502714285714291</v>
      </c>
      <c r="K82" s="119">
        <f t="shared" si="96"/>
        <v>66.220000000000013</v>
      </c>
      <c r="L82" s="119">
        <f t="shared" si="96"/>
        <v>67.90928571428573</v>
      </c>
      <c r="M82" s="119">
        <f t="shared" si="96"/>
        <v>59.39528571428572</v>
      </c>
      <c r="N82" s="119">
        <f t="shared" si="96"/>
        <v>50.123182410714286</v>
      </c>
      <c r="O82" s="119">
        <f t="shared" si="96"/>
        <v>127.30457142857145</v>
      </c>
      <c r="P82" s="119">
        <f t="shared" si="96"/>
        <v>86.559000000000012</v>
      </c>
      <c r="Q82" s="119">
        <f t="shared" si="96"/>
        <v>125.61528571428572</v>
      </c>
      <c r="R82" s="119">
        <f t="shared" si="96"/>
        <v>59.39528571428572</v>
      </c>
      <c r="S82" s="119">
        <f t="shared" si="96"/>
        <v>135.75100000000003</v>
      </c>
      <c r="T82" s="119">
        <f t="shared" si="96"/>
        <v>36.725982778571428</v>
      </c>
      <c r="U82" s="119">
        <f t="shared" si="96"/>
        <v>42.066742339285724</v>
      </c>
      <c r="V82" s="119">
        <f t="shared" si="96"/>
        <v>59.39528571428572</v>
      </c>
      <c r="W82" s="119">
        <f t="shared" si="96"/>
        <v>200.28171428571432</v>
      </c>
      <c r="X82" s="119">
        <f t="shared" si="96"/>
        <v>46.662717789285722</v>
      </c>
      <c r="Y82" s="119">
        <f t="shared" si="96"/>
        <v>117.10128571428572</v>
      </c>
      <c r="Z82" s="119">
        <f t="shared" si="96"/>
        <v>74.666428571428582</v>
      </c>
      <c r="AA82" s="119">
        <f t="shared" si="96"/>
        <v>96.762285714285738</v>
      </c>
      <c r="AB82" s="119">
        <f t="shared" si="96"/>
        <v>88.248285714285728</v>
      </c>
      <c r="AC82" s="119">
        <f t="shared" si="96"/>
        <v>0</v>
      </c>
      <c r="AD82" s="119">
        <f t="shared" si="96"/>
        <v>0</v>
      </c>
      <c r="AE82" s="119">
        <f t="shared" si="96"/>
        <v>196.83557142857143</v>
      </c>
      <c r="AF82" s="119">
        <f t="shared" si="96"/>
        <v>0</v>
      </c>
      <c r="AG82" s="119">
        <f t="shared" si="96"/>
        <v>0</v>
      </c>
      <c r="AH82" s="119">
        <f t="shared" si="96"/>
        <v>257.98771428571428</v>
      </c>
      <c r="AJ82" s="84">
        <v>0.3</v>
      </c>
      <c r="AK82" s="84">
        <v>0.3</v>
      </c>
      <c r="AL82" s="84">
        <v>0.3</v>
      </c>
      <c r="AM82" s="84">
        <v>0.3</v>
      </c>
      <c r="AN82" s="84">
        <v>0.3</v>
      </c>
      <c r="AO82" s="84">
        <v>0.3</v>
      </c>
      <c r="AP82" s="84">
        <v>0.3</v>
      </c>
      <c r="AQ82" s="84">
        <v>0.3</v>
      </c>
      <c r="AR82" s="84">
        <v>0.3</v>
      </c>
      <c r="AS82" s="84">
        <v>0.3</v>
      </c>
      <c r="AT82" s="84">
        <v>0.3</v>
      </c>
      <c r="AU82" s="84">
        <v>0.3</v>
      </c>
      <c r="AV82" s="84">
        <v>0.3</v>
      </c>
      <c r="AW82" s="84">
        <v>0.3</v>
      </c>
      <c r="AX82" s="84">
        <v>0.3</v>
      </c>
      <c r="AY82" s="84">
        <v>0.3</v>
      </c>
      <c r="AZ82" s="84">
        <v>0.3</v>
      </c>
      <c r="BA82" s="84">
        <v>0.3</v>
      </c>
      <c r="BB82" s="84">
        <v>0.3</v>
      </c>
      <c r="BC82" s="84">
        <v>0.3</v>
      </c>
      <c r="BD82" s="84">
        <v>0.3</v>
      </c>
      <c r="BE82" s="84">
        <v>0.3</v>
      </c>
      <c r="BF82" s="84">
        <v>0.3</v>
      </c>
      <c r="BG82" s="84">
        <v>0.3</v>
      </c>
      <c r="BH82" s="84">
        <v>0.3</v>
      </c>
      <c r="BI82" s="84">
        <v>0.3</v>
      </c>
      <c r="BJ82" s="84">
        <v>0.3</v>
      </c>
      <c r="BK82" s="84">
        <v>0.3</v>
      </c>
      <c r="BL82" s="84">
        <v>0.3</v>
      </c>
      <c r="BM82" s="84">
        <v>0.3</v>
      </c>
      <c r="BN82" s="84">
        <v>0.3</v>
      </c>
      <c r="BO82" s="84">
        <v>0.3</v>
      </c>
      <c r="BP82" s="84">
        <v>0.3</v>
      </c>
      <c r="BR82" s="85">
        <f>'B2C_Unit Costs'!B10</f>
        <v>9.6199999999999992</v>
      </c>
      <c r="BS82" s="85">
        <f t="shared" ref="BS82" si="103">BS9*(1+$BS$77)</f>
        <v>25.784568222629328</v>
      </c>
      <c r="BT82" s="85">
        <f t="shared" ref="BT82:CX82" si="104">BT9*(1+$BS$77)</f>
        <v>28.846500375000002</v>
      </c>
      <c r="BU82" s="85">
        <f t="shared" si="104"/>
        <v>31.147258960172003</v>
      </c>
      <c r="BV82" s="85">
        <f t="shared" si="104"/>
        <v>35.009481846586347</v>
      </c>
      <c r="BW82" s="85">
        <f t="shared" si="104"/>
        <v>44.249699329897972</v>
      </c>
      <c r="BX82" s="85">
        <f t="shared" si="104"/>
        <v>56.349178792500005</v>
      </c>
      <c r="BY82" s="85">
        <f t="shared" si="104"/>
        <v>25.116561949182245</v>
      </c>
      <c r="BZ82" s="85">
        <f t="shared" si="104"/>
        <v>33.251899999999999</v>
      </c>
      <c r="CA82" s="85">
        <f t="shared" si="104"/>
        <v>46.354000000000006</v>
      </c>
      <c r="CB82" s="85">
        <f t="shared" si="104"/>
        <v>47.536500000000011</v>
      </c>
      <c r="CC82" s="85">
        <f t="shared" si="104"/>
        <v>41.576700000000002</v>
      </c>
      <c r="CD82" s="85">
        <f t="shared" si="104"/>
        <v>35.086227687499999</v>
      </c>
      <c r="CE82" s="85">
        <f t="shared" si="104"/>
        <v>89.113200000000006</v>
      </c>
      <c r="CF82" s="85">
        <f t="shared" si="104"/>
        <v>60.591300000000004</v>
      </c>
      <c r="CG82" s="85">
        <f t="shared" si="104"/>
        <v>87.930700000000002</v>
      </c>
      <c r="CH82" s="85">
        <f t="shared" si="104"/>
        <v>41.576700000000002</v>
      </c>
      <c r="CI82" s="85">
        <f t="shared" si="104"/>
        <v>95.025700000000015</v>
      </c>
      <c r="CJ82" s="85">
        <f t="shared" si="104"/>
        <v>25.708187944999999</v>
      </c>
      <c r="CK82" s="85">
        <f t="shared" si="104"/>
        <v>29.446719637500003</v>
      </c>
      <c r="CL82" s="85">
        <f t="shared" si="104"/>
        <v>41.576700000000002</v>
      </c>
      <c r="CM82" s="85">
        <f t="shared" si="104"/>
        <v>140.19720000000001</v>
      </c>
      <c r="CN82" s="85">
        <f t="shared" si="104"/>
        <v>32.663902452500004</v>
      </c>
      <c r="CO82" s="85">
        <f t="shared" si="104"/>
        <v>81.9709</v>
      </c>
      <c r="CP82" s="85">
        <f t="shared" si="104"/>
        <v>52.266500000000008</v>
      </c>
      <c r="CQ82" s="85">
        <f t="shared" si="104"/>
        <v>67.73360000000001</v>
      </c>
      <c r="CR82" s="85">
        <f t="shared" si="104"/>
        <v>61.773800000000008</v>
      </c>
      <c r="CS82" s="85">
        <f t="shared" si="104"/>
        <v>0</v>
      </c>
      <c r="CT82" s="85">
        <f t="shared" si="104"/>
        <v>0</v>
      </c>
      <c r="CU82" s="85">
        <f t="shared" si="104"/>
        <v>137.78489999999999</v>
      </c>
      <c r="CV82" s="85">
        <f t="shared" si="104"/>
        <v>0</v>
      </c>
      <c r="CW82" s="85">
        <f t="shared" si="104"/>
        <v>0</v>
      </c>
      <c r="CX82" s="85">
        <f t="shared" si="104"/>
        <v>180.59139999999999</v>
      </c>
    </row>
    <row r="83" spans="1:102" s="83" customFormat="1">
      <c r="A83" s="81" t="s">
        <v>230</v>
      </c>
      <c r="B83" s="119">
        <f t="shared" si="98"/>
        <v>19.642857142857146</v>
      </c>
      <c r="C83" s="119">
        <f t="shared" si="96"/>
        <v>43.325097460899045</v>
      </c>
      <c r="D83" s="119">
        <f t="shared" si="96"/>
        <v>50.402143392857155</v>
      </c>
      <c r="E83" s="119">
        <f t="shared" si="96"/>
        <v>56.42621973555589</v>
      </c>
      <c r="F83" s="119">
        <f t="shared" si="96"/>
        <v>59.217257485943797</v>
      </c>
      <c r="G83" s="119">
        <f t="shared" si="96"/>
        <v>103.14481828469391</v>
      </c>
      <c r="H83" s="119">
        <f t="shared" si="96"/>
        <v>103.88168398928573</v>
      </c>
      <c r="I83" s="119">
        <f t="shared" si="96"/>
        <v>46.533019072930578</v>
      </c>
      <c r="J83" s="119">
        <f t="shared" si="96"/>
        <v>50.881285714285717</v>
      </c>
      <c r="K83" s="119">
        <f t="shared" si="96"/>
        <v>67.90928571428573</v>
      </c>
      <c r="L83" s="119">
        <f t="shared" si="96"/>
        <v>72.977142857142866</v>
      </c>
      <c r="M83" s="119">
        <f t="shared" si="96"/>
        <v>62.773857142857146</v>
      </c>
      <c r="N83" s="119">
        <f t="shared" si="96"/>
        <v>56.613182410714295</v>
      </c>
      <c r="O83" s="119">
        <f t="shared" si="96"/>
        <v>130.68314285714285</v>
      </c>
      <c r="P83" s="119">
        <f t="shared" si="96"/>
        <v>88.248285714285728</v>
      </c>
      <c r="Q83" s="119">
        <f t="shared" si="96"/>
        <v>128.99385714285714</v>
      </c>
      <c r="R83" s="119">
        <f t="shared" si="96"/>
        <v>61.084571428571422</v>
      </c>
      <c r="S83" s="119">
        <f t="shared" si="96"/>
        <v>137.44028571428572</v>
      </c>
      <c r="T83" s="119">
        <f t="shared" si="96"/>
        <v>43.215982778571444</v>
      </c>
      <c r="U83" s="119">
        <f t="shared" si="96"/>
        <v>48.556742339285719</v>
      </c>
      <c r="V83" s="119">
        <f t="shared" si="96"/>
        <v>62.773857142857146</v>
      </c>
      <c r="W83" s="119">
        <f t="shared" si="96"/>
        <v>307.17971428571434</v>
      </c>
      <c r="X83" s="119">
        <f t="shared" si="96"/>
        <v>61.53157493214286</v>
      </c>
      <c r="Y83" s="119">
        <f t="shared" si="96"/>
        <v>122.16914285714284</v>
      </c>
      <c r="Z83" s="119">
        <f t="shared" si="96"/>
        <v>79.734285714285733</v>
      </c>
      <c r="AA83" s="119">
        <f t="shared" si="96"/>
        <v>98.451571428571441</v>
      </c>
      <c r="AB83" s="119">
        <f t="shared" si="96"/>
        <v>89.937571428571431</v>
      </c>
      <c r="AC83" s="119">
        <f t="shared" si="96"/>
        <v>0</v>
      </c>
      <c r="AD83" s="119">
        <f t="shared" si="96"/>
        <v>0</v>
      </c>
      <c r="AE83" s="119">
        <f t="shared" si="96"/>
        <v>198.5924285714286</v>
      </c>
      <c r="AF83" s="119">
        <f t="shared" si="96"/>
        <v>0</v>
      </c>
      <c r="AG83" s="119">
        <f t="shared" si="96"/>
        <v>0</v>
      </c>
      <c r="AH83" s="119">
        <f t="shared" si="96"/>
        <v>454.82328571428576</v>
      </c>
      <c r="AJ83" s="84">
        <v>0.3</v>
      </c>
      <c r="AK83" s="84">
        <v>0.3</v>
      </c>
      <c r="AL83" s="84">
        <v>0.3</v>
      </c>
      <c r="AM83" s="84">
        <v>0.3</v>
      </c>
      <c r="AN83" s="84">
        <v>0.3</v>
      </c>
      <c r="AO83" s="84">
        <v>0.3</v>
      </c>
      <c r="AP83" s="84">
        <v>0.3</v>
      </c>
      <c r="AQ83" s="84">
        <v>0.3</v>
      </c>
      <c r="AR83" s="84">
        <v>0.3</v>
      </c>
      <c r="AS83" s="84">
        <v>0.3</v>
      </c>
      <c r="AT83" s="84">
        <v>0.3</v>
      </c>
      <c r="AU83" s="84">
        <v>0.3</v>
      </c>
      <c r="AV83" s="84">
        <v>0.3</v>
      </c>
      <c r="AW83" s="84">
        <v>0.3</v>
      </c>
      <c r="AX83" s="84">
        <v>0.3</v>
      </c>
      <c r="AY83" s="84">
        <v>0.3</v>
      </c>
      <c r="AZ83" s="84">
        <v>0.3</v>
      </c>
      <c r="BA83" s="84">
        <v>0.3</v>
      </c>
      <c r="BB83" s="84">
        <v>0.3</v>
      </c>
      <c r="BC83" s="84">
        <v>0.3</v>
      </c>
      <c r="BD83" s="84">
        <v>0.3</v>
      </c>
      <c r="BE83" s="84">
        <v>0.3</v>
      </c>
      <c r="BF83" s="84">
        <v>0.3</v>
      </c>
      <c r="BG83" s="84">
        <v>0.3</v>
      </c>
      <c r="BH83" s="84">
        <v>0.3</v>
      </c>
      <c r="BI83" s="84">
        <v>0.3</v>
      </c>
      <c r="BJ83" s="84">
        <v>0.3</v>
      </c>
      <c r="BK83" s="84">
        <v>0.3</v>
      </c>
      <c r="BL83" s="84">
        <v>0.3</v>
      </c>
      <c r="BM83" s="84">
        <v>0.3</v>
      </c>
      <c r="BN83" s="84">
        <v>0.3</v>
      </c>
      <c r="BO83" s="84">
        <v>0.3</v>
      </c>
      <c r="BP83" s="84">
        <v>0.3</v>
      </c>
      <c r="BR83" s="85">
        <f>'B2C_Unit Costs'!B11</f>
        <v>13.750000000000002</v>
      </c>
      <c r="BS83" s="85">
        <f t="shared" ref="BS83" si="105">BS10*(1+$BS$77)</f>
        <v>30.327568222629331</v>
      </c>
      <c r="BT83" s="85">
        <f t="shared" ref="BT83:CX83" si="106">BT10*(1+$BS$77)</f>
        <v>35.281500375000007</v>
      </c>
      <c r="BU83" s="85">
        <f t="shared" si="106"/>
        <v>39.498353814889121</v>
      </c>
      <c r="BV83" s="85">
        <f t="shared" si="106"/>
        <v>41.452080240160655</v>
      </c>
      <c r="BW83" s="85">
        <f t="shared" si="106"/>
        <v>72.201372799285735</v>
      </c>
      <c r="BX83" s="85">
        <f t="shared" si="106"/>
        <v>72.717178792500007</v>
      </c>
      <c r="BY83" s="85">
        <f t="shared" si="106"/>
        <v>32.573113351051404</v>
      </c>
      <c r="BZ83" s="85">
        <f t="shared" si="106"/>
        <v>35.616900000000001</v>
      </c>
      <c r="CA83" s="85">
        <f t="shared" si="106"/>
        <v>47.536500000000011</v>
      </c>
      <c r="CB83" s="85">
        <f t="shared" si="106"/>
        <v>51.084000000000003</v>
      </c>
      <c r="CC83" s="85">
        <f t="shared" si="106"/>
        <v>43.941699999999997</v>
      </c>
      <c r="CD83" s="85">
        <f t="shared" si="106"/>
        <v>39.629227687500006</v>
      </c>
      <c r="CE83" s="85">
        <f t="shared" si="106"/>
        <v>91.478200000000001</v>
      </c>
      <c r="CF83" s="85">
        <f t="shared" si="106"/>
        <v>61.773800000000008</v>
      </c>
      <c r="CG83" s="85">
        <f t="shared" si="106"/>
        <v>90.295699999999997</v>
      </c>
      <c r="CH83" s="85">
        <f t="shared" si="106"/>
        <v>42.759199999999993</v>
      </c>
      <c r="CI83" s="85">
        <f t="shared" si="106"/>
        <v>96.208199999999991</v>
      </c>
      <c r="CJ83" s="85">
        <f t="shared" si="106"/>
        <v>30.251187945000009</v>
      </c>
      <c r="CK83" s="85">
        <f t="shared" si="106"/>
        <v>33.989719637500002</v>
      </c>
      <c r="CL83" s="85">
        <f t="shared" si="106"/>
        <v>43.941699999999997</v>
      </c>
      <c r="CM83" s="85">
        <f t="shared" si="106"/>
        <v>215.02580000000003</v>
      </c>
      <c r="CN83" s="85">
        <f t="shared" si="106"/>
        <v>43.072102452499998</v>
      </c>
      <c r="CO83" s="85">
        <f t="shared" si="106"/>
        <v>85.518399999999986</v>
      </c>
      <c r="CP83" s="85">
        <f t="shared" si="106"/>
        <v>55.814000000000007</v>
      </c>
      <c r="CQ83" s="85">
        <f t="shared" si="106"/>
        <v>68.9161</v>
      </c>
      <c r="CR83" s="85">
        <f t="shared" si="106"/>
        <v>62.956299999999999</v>
      </c>
      <c r="CS83" s="85">
        <f t="shared" si="106"/>
        <v>0</v>
      </c>
      <c r="CT83" s="85">
        <f t="shared" si="106"/>
        <v>0</v>
      </c>
      <c r="CU83" s="85">
        <f t="shared" si="106"/>
        <v>139.0147</v>
      </c>
      <c r="CV83" s="85">
        <f t="shared" si="106"/>
        <v>0</v>
      </c>
      <c r="CW83" s="85">
        <f t="shared" si="106"/>
        <v>0</v>
      </c>
      <c r="CX83" s="85">
        <f t="shared" si="106"/>
        <v>318.37630000000001</v>
      </c>
    </row>
    <row r="84" spans="1:102" s="83" customFormat="1">
      <c r="A84" s="81" t="s">
        <v>231</v>
      </c>
      <c r="B84" s="119">
        <f t="shared" si="98"/>
        <v>19.642857142857146</v>
      </c>
      <c r="C84" s="119">
        <f t="shared" si="96"/>
        <v>43.325097460899045</v>
      </c>
      <c r="D84" s="119">
        <f t="shared" si="96"/>
        <v>50.402143392857155</v>
      </c>
      <c r="E84" s="119">
        <f t="shared" si="96"/>
        <v>56.42621973555589</v>
      </c>
      <c r="F84" s="119">
        <f t="shared" si="96"/>
        <v>71.700332643717744</v>
      </c>
      <c r="G84" s="119">
        <f t="shared" si="96"/>
        <v>103.14481828469391</v>
      </c>
      <c r="H84" s="119">
        <f t="shared" si="96"/>
        <v>120.77454113214289</v>
      </c>
      <c r="I84" s="119">
        <f t="shared" si="96"/>
        <v>46.533019072930578</v>
      </c>
      <c r="J84" s="119">
        <f t="shared" si="96"/>
        <v>57.706000000000003</v>
      </c>
      <c r="K84" s="119">
        <f t="shared" si="96"/>
        <v>74.666428571428582</v>
      </c>
      <c r="L84" s="119">
        <f t="shared" si="96"/>
        <v>76.355714285714299</v>
      </c>
      <c r="M84" s="119">
        <f t="shared" si="96"/>
        <v>67.90928571428573</v>
      </c>
      <c r="N84" s="119">
        <f t="shared" si="96"/>
        <v>56.613182410714295</v>
      </c>
      <c r="O84" s="119">
        <f t="shared" si="96"/>
        <v>134.06171428571432</v>
      </c>
      <c r="P84" s="119">
        <f t="shared" si="96"/>
        <v>91.626857142857148</v>
      </c>
      <c r="Q84" s="119">
        <f t="shared" si="96"/>
        <v>130.68314285714285</v>
      </c>
      <c r="R84" s="119">
        <f t="shared" si="96"/>
        <v>67.90928571428573</v>
      </c>
      <c r="S84" s="119">
        <f t="shared" si="96"/>
        <v>140.88642857142858</v>
      </c>
      <c r="T84" s="119">
        <f t="shared" si="96"/>
        <v>43.215982778571444</v>
      </c>
      <c r="U84" s="119">
        <f t="shared" si="96"/>
        <v>48.556742339285719</v>
      </c>
      <c r="V84" s="119">
        <f t="shared" si="96"/>
        <v>69.598571428571432</v>
      </c>
      <c r="W84" s="119">
        <f t="shared" si="96"/>
        <v>422.59171428571426</v>
      </c>
      <c r="X84" s="119">
        <f t="shared" si="96"/>
        <v>61.53157493214286</v>
      </c>
      <c r="Y84" s="119">
        <f t="shared" si="96"/>
        <v>127.30457142857145</v>
      </c>
      <c r="Z84" s="119">
        <f t="shared" si="96"/>
        <v>83.180428571428578</v>
      </c>
      <c r="AA84" s="119">
        <f t="shared" si="96"/>
        <v>105.20871428571429</v>
      </c>
      <c r="AB84" s="119">
        <f t="shared" si="96"/>
        <v>95.073000000000008</v>
      </c>
      <c r="AC84" s="119">
        <f t="shared" si="96"/>
        <v>0</v>
      </c>
      <c r="AD84" s="119">
        <f t="shared" si="96"/>
        <v>0</v>
      </c>
      <c r="AE84" s="119">
        <f t="shared" si="96"/>
        <v>201.971</v>
      </c>
      <c r="AF84" s="119">
        <f t="shared" si="96"/>
        <v>0</v>
      </c>
      <c r="AG84" s="119">
        <f t="shared" si="96"/>
        <v>0</v>
      </c>
      <c r="AH84" s="119">
        <f t="shared" si="96"/>
        <v>653.41571428571433</v>
      </c>
      <c r="AJ84" s="84">
        <v>0.3</v>
      </c>
      <c r="AK84" s="84">
        <v>0.3</v>
      </c>
      <c r="AL84" s="84">
        <v>0.3</v>
      </c>
      <c r="AM84" s="84">
        <v>0.3</v>
      </c>
      <c r="AN84" s="84">
        <v>0.3</v>
      </c>
      <c r="AO84" s="84">
        <v>0.3</v>
      </c>
      <c r="AP84" s="84">
        <v>0.3</v>
      </c>
      <c r="AQ84" s="84">
        <v>0.3</v>
      </c>
      <c r="AR84" s="84">
        <v>0.3</v>
      </c>
      <c r="AS84" s="84">
        <v>0.3</v>
      </c>
      <c r="AT84" s="84">
        <v>0.3</v>
      </c>
      <c r="AU84" s="84">
        <v>0.3</v>
      </c>
      <c r="AV84" s="84">
        <v>0.3</v>
      </c>
      <c r="AW84" s="84">
        <v>0.3</v>
      </c>
      <c r="AX84" s="84">
        <v>0.3</v>
      </c>
      <c r="AY84" s="84">
        <v>0.3</v>
      </c>
      <c r="AZ84" s="84">
        <v>0.3</v>
      </c>
      <c r="BA84" s="84">
        <v>0.3</v>
      </c>
      <c r="BB84" s="84">
        <v>0.3</v>
      </c>
      <c r="BC84" s="84">
        <v>0.3</v>
      </c>
      <c r="BD84" s="84">
        <v>0.3</v>
      </c>
      <c r="BE84" s="84">
        <v>0.3</v>
      </c>
      <c r="BF84" s="84">
        <v>0.3</v>
      </c>
      <c r="BG84" s="84">
        <v>0.3</v>
      </c>
      <c r="BH84" s="84">
        <v>0.3</v>
      </c>
      <c r="BI84" s="84">
        <v>0.3</v>
      </c>
      <c r="BJ84" s="84">
        <v>0.3</v>
      </c>
      <c r="BK84" s="84">
        <v>0.3</v>
      </c>
      <c r="BL84" s="84">
        <v>0.3</v>
      </c>
      <c r="BM84" s="84">
        <v>0.3</v>
      </c>
      <c r="BN84" s="84">
        <v>0.3</v>
      </c>
      <c r="BO84" s="84">
        <v>0.3</v>
      </c>
      <c r="BP84" s="84">
        <v>0.3</v>
      </c>
      <c r="BR84" s="85">
        <f>'B2C_Unit Costs'!B12</f>
        <v>13.750000000000002</v>
      </c>
      <c r="BS84" s="85">
        <f t="shared" ref="BS84" si="107">BS11*(1+$BS$77)</f>
        <v>30.327568222629331</v>
      </c>
      <c r="BT84" s="85">
        <f t="shared" ref="BT84:CX84" si="108">BT11*(1+$BS$77)</f>
        <v>35.281500375000007</v>
      </c>
      <c r="BU84" s="85">
        <f t="shared" si="108"/>
        <v>39.498353814889121</v>
      </c>
      <c r="BV84" s="85">
        <f t="shared" si="108"/>
        <v>50.190232850602413</v>
      </c>
      <c r="BW84" s="85">
        <f t="shared" si="108"/>
        <v>72.201372799285735</v>
      </c>
      <c r="BX84" s="85">
        <f t="shared" si="108"/>
        <v>84.54217879250001</v>
      </c>
      <c r="BY84" s="85">
        <f t="shared" si="108"/>
        <v>32.573113351051404</v>
      </c>
      <c r="BZ84" s="85">
        <f t="shared" si="108"/>
        <v>40.394199999999998</v>
      </c>
      <c r="CA84" s="85">
        <f t="shared" si="108"/>
        <v>52.266500000000008</v>
      </c>
      <c r="CB84" s="85">
        <f t="shared" si="108"/>
        <v>53.449000000000005</v>
      </c>
      <c r="CC84" s="85">
        <f t="shared" si="108"/>
        <v>47.536500000000011</v>
      </c>
      <c r="CD84" s="85">
        <f t="shared" si="108"/>
        <v>39.629227687500006</v>
      </c>
      <c r="CE84" s="85">
        <f t="shared" si="108"/>
        <v>93.84320000000001</v>
      </c>
      <c r="CF84" s="85">
        <f t="shared" si="108"/>
        <v>64.138800000000003</v>
      </c>
      <c r="CG84" s="85">
        <f t="shared" si="108"/>
        <v>91.478200000000001</v>
      </c>
      <c r="CH84" s="85">
        <f t="shared" si="108"/>
        <v>47.536500000000011</v>
      </c>
      <c r="CI84" s="85">
        <f t="shared" si="108"/>
        <v>98.620500000000007</v>
      </c>
      <c r="CJ84" s="85">
        <f t="shared" si="108"/>
        <v>30.251187945000009</v>
      </c>
      <c r="CK84" s="85">
        <f t="shared" si="108"/>
        <v>33.989719637500002</v>
      </c>
      <c r="CL84" s="85">
        <f t="shared" si="108"/>
        <v>48.719000000000001</v>
      </c>
      <c r="CM84" s="85">
        <f t="shared" si="108"/>
        <v>295.81419999999997</v>
      </c>
      <c r="CN84" s="85">
        <f t="shared" si="108"/>
        <v>43.072102452499998</v>
      </c>
      <c r="CO84" s="85">
        <f t="shared" si="108"/>
        <v>89.113200000000006</v>
      </c>
      <c r="CP84" s="85">
        <f t="shared" si="108"/>
        <v>58.226300000000002</v>
      </c>
      <c r="CQ84" s="85">
        <f t="shared" si="108"/>
        <v>73.646100000000004</v>
      </c>
      <c r="CR84" s="85">
        <f t="shared" si="108"/>
        <v>66.551100000000005</v>
      </c>
      <c r="CS84" s="85">
        <f t="shared" si="108"/>
        <v>0</v>
      </c>
      <c r="CT84" s="85">
        <f t="shared" si="108"/>
        <v>0</v>
      </c>
      <c r="CU84" s="85">
        <f t="shared" si="108"/>
        <v>141.37969999999999</v>
      </c>
      <c r="CV84" s="85">
        <f t="shared" si="108"/>
        <v>0</v>
      </c>
      <c r="CW84" s="85">
        <f t="shared" si="108"/>
        <v>0</v>
      </c>
      <c r="CX84" s="85">
        <f t="shared" si="108"/>
        <v>457.39100000000002</v>
      </c>
    </row>
    <row r="85" spans="1:102" s="83" customFormat="1">
      <c r="A85" s="81" t="s">
        <v>232</v>
      </c>
      <c r="B85" s="119">
        <f t="shared" si="98"/>
        <v>19.642857142857146</v>
      </c>
      <c r="C85" s="119">
        <f t="shared" si="96"/>
        <v>43.325097460899045</v>
      </c>
      <c r="D85" s="119">
        <f t="shared" si="96"/>
        <v>57.159286250000008</v>
      </c>
      <c r="E85" s="119">
        <f t="shared" si="96"/>
        <v>56.42621973555589</v>
      </c>
      <c r="F85" s="119">
        <f t="shared" si="96"/>
        <v>76.58501422719452</v>
      </c>
      <c r="G85" s="119">
        <f t="shared" si="96"/>
        <v>129.20808359081636</v>
      </c>
      <c r="H85" s="119">
        <f t="shared" si="96"/>
        <v>137.66739827500004</v>
      </c>
      <c r="I85" s="119">
        <f t="shared" si="96"/>
        <v>46.533019072930578</v>
      </c>
      <c r="J85" s="119">
        <f t="shared" si="96"/>
        <v>64.463142857142856</v>
      </c>
      <c r="K85" s="119">
        <f t="shared" si="96"/>
        <v>81.491142857142876</v>
      </c>
      <c r="L85" s="119">
        <f t="shared" si="96"/>
        <v>83.180428571428578</v>
      </c>
      <c r="M85" s="119">
        <f t="shared" si="96"/>
        <v>76.355714285714299</v>
      </c>
      <c r="N85" s="119">
        <f t="shared" si="96"/>
        <v>56.613182410714295</v>
      </c>
      <c r="O85" s="119">
        <f t="shared" si="96"/>
        <v>140.88642857142858</v>
      </c>
      <c r="P85" s="119">
        <f t="shared" si="96"/>
        <v>98.451571428571441</v>
      </c>
      <c r="Q85" s="119">
        <f t="shared" si="96"/>
        <v>137.44028571428572</v>
      </c>
      <c r="R85" s="119">
        <f t="shared" si="96"/>
        <v>76.355714285714299</v>
      </c>
      <c r="S85" s="119">
        <f t="shared" si="96"/>
        <v>145.95428571428573</v>
      </c>
      <c r="T85" s="119">
        <f t="shared" si="96"/>
        <v>43.215982778571444</v>
      </c>
      <c r="U85" s="119">
        <f t="shared" si="96"/>
        <v>48.556742339285719</v>
      </c>
      <c r="V85" s="119">
        <f t="shared" si="96"/>
        <v>79.734285714285733</v>
      </c>
      <c r="W85" s="119">
        <f t="shared" si="96"/>
        <v>644.90171428571443</v>
      </c>
      <c r="X85" s="119">
        <f t="shared" si="96"/>
        <v>72.883574932142864</v>
      </c>
      <c r="Y85" s="119">
        <f t="shared" si="96"/>
        <v>137.44028571428572</v>
      </c>
      <c r="Z85" s="119">
        <f t="shared" si="96"/>
        <v>93.316142857142879</v>
      </c>
      <c r="AA85" s="119">
        <f t="shared" si="96"/>
        <v>113.72271428571428</v>
      </c>
      <c r="AB85" s="119">
        <f t="shared" si="96"/>
        <v>100.14085714285716</v>
      </c>
      <c r="AC85" s="119">
        <f t="shared" si="96"/>
        <v>0</v>
      </c>
      <c r="AD85" s="119">
        <f t="shared" si="96"/>
        <v>0</v>
      </c>
      <c r="AE85" s="119">
        <f t="shared" si="96"/>
        <v>208.72814285714287</v>
      </c>
      <c r="AF85" s="119">
        <f t="shared" si="96"/>
        <v>0</v>
      </c>
      <c r="AG85" s="119">
        <f t="shared" si="96"/>
        <v>0</v>
      </c>
      <c r="AH85" s="119">
        <f t="shared" si="96"/>
        <v>1048.8437142857144</v>
      </c>
      <c r="AJ85" s="84">
        <v>0.3</v>
      </c>
      <c r="AK85" s="84">
        <v>0.3</v>
      </c>
      <c r="AL85" s="84">
        <v>0.3</v>
      </c>
      <c r="AM85" s="84">
        <v>0.3</v>
      </c>
      <c r="AN85" s="84">
        <v>0.3</v>
      </c>
      <c r="AO85" s="84">
        <v>0.3</v>
      </c>
      <c r="AP85" s="84">
        <v>0.3</v>
      </c>
      <c r="AQ85" s="84">
        <v>0.3</v>
      </c>
      <c r="AR85" s="84">
        <v>0.3</v>
      </c>
      <c r="AS85" s="84">
        <v>0.3</v>
      </c>
      <c r="AT85" s="84">
        <v>0.3</v>
      </c>
      <c r="AU85" s="84">
        <v>0.3</v>
      </c>
      <c r="AV85" s="84">
        <v>0.3</v>
      </c>
      <c r="AW85" s="84">
        <v>0.3</v>
      </c>
      <c r="AX85" s="84">
        <v>0.3</v>
      </c>
      <c r="AY85" s="84">
        <v>0.3</v>
      </c>
      <c r="AZ85" s="84">
        <v>0.3</v>
      </c>
      <c r="BA85" s="84">
        <v>0.3</v>
      </c>
      <c r="BB85" s="84">
        <v>0.3</v>
      </c>
      <c r="BC85" s="84">
        <v>0.3</v>
      </c>
      <c r="BD85" s="84">
        <v>0.3</v>
      </c>
      <c r="BE85" s="84">
        <v>0.3</v>
      </c>
      <c r="BF85" s="84">
        <v>0.3</v>
      </c>
      <c r="BG85" s="84">
        <v>0.3</v>
      </c>
      <c r="BH85" s="84">
        <v>0.3</v>
      </c>
      <c r="BI85" s="84">
        <v>0.3</v>
      </c>
      <c r="BJ85" s="84">
        <v>0.3</v>
      </c>
      <c r="BK85" s="84">
        <v>0.3</v>
      </c>
      <c r="BL85" s="84">
        <v>0.3</v>
      </c>
      <c r="BM85" s="84">
        <v>0.3</v>
      </c>
      <c r="BN85" s="84">
        <v>0.3</v>
      </c>
      <c r="BO85" s="84">
        <v>0.3</v>
      </c>
      <c r="BP85" s="84">
        <v>0.3</v>
      </c>
      <c r="BR85" s="85">
        <f>'B2C_Unit Costs'!B13</f>
        <v>13.750000000000002</v>
      </c>
      <c r="BS85" s="85">
        <f t="shared" ref="BS85" si="109">BS12*(1+$BS$77)</f>
        <v>30.327568222629331</v>
      </c>
      <c r="BT85" s="85">
        <f t="shared" ref="BT85:CX85" si="110">BT12*(1+$BS$77)</f>
        <v>40.011500375000004</v>
      </c>
      <c r="BU85" s="85">
        <f t="shared" si="110"/>
        <v>39.498353814889121</v>
      </c>
      <c r="BV85" s="85">
        <f t="shared" si="110"/>
        <v>53.60950995903616</v>
      </c>
      <c r="BW85" s="85">
        <f t="shared" si="110"/>
        <v>90.445658513571445</v>
      </c>
      <c r="BX85" s="85">
        <f t="shared" si="110"/>
        <v>96.367178792500013</v>
      </c>
      <c r="BY85" s="85">
        <f t="shared" si="110"/>
        <v>32.573113351051404</v>
      </c>
      <c r="BZ85" s="85">
        <f t="shared" si="110"/>
        <v>45.124199999999995</v>
      </c>
      <c r="CA85" s="85">
        <f t="shared" si="110"/>
        <v>57.043800000000005</v>
      </c>
      <c r="CB85" s="85">
        <f t="shared" si="110"/>
        <v>58.226300000000002</v>
      </c>
      <c r="CC85" s="85">
        <f t="shared" si="110"/>
        <v>53.449000000000005</v>
      </c>
      <c r="CD85" s="85">
        <f t="shared" si="110"/>
        <v>39.629227687500006</v>
      </c>
      <c r="CE85" s="85">
        <f t="shared" si="110"/>
        <v>98.620500000000007</v>
      </c>
      <c r="CF85" s="85">
        <f t="shared" si="110"/>
        <v>68.9161</v>
      </c>
      <c r="CG85" s="85">
        <f t="shared" si="110"/>
        <v>96.208199999999991</v>
      </c>
      <c r="CH85" s="85">
        <f t="shared" si="110"/>
        <v>53.449000000000005</v>
      </c>
      <c r="CI85" s="85">
        <f t="shared" si="110"/>
        <v>102.16800000000001</v>
      </c>
      <c r="CJ85" s="85">
        <f t="shared" si="110"/>
        <v>30.251187945000009</v>
      </c>
      <c r="CK85" s="85">
        <f t="shared" si="110"/>
        <v>33.989719637500002</v>
      </c>
      <c r="CL85" s="85">
        <f t="shared" si="110"/>
        <v>55.814000000000007</v>
      </c>
      <c r="CM85" s="85">
        <f t="shared" si="110"/>
        <v>451.43120000000005</v>
      </c>
      <c r="CN85" s="85">
        <f t="shared" si="110"/>
        <v>51.018502452500002</v>
      </c>
      <c r="CO85" s="85">
        <f t="shared" si="110"/>
        <v>96.208199999999991</v>
      </c>
      <c r="CP85" s="85">
        <f t="shared" si="110"/>
        <v>65.321300000000008</v>
      </c>
      <c r="CQ85" s="85">
        <f t="shared" si="110"/>
        <v>79.605899999999991</v>
      </c>
      <c r="CR85" s="85">
        <f t="shared" si="110"/>
        <v>70.098600000000005</v>
      </c>
      <c r="CS85" s="85">
        <f t="shared" si="110"/>
        <v>0</v>
      </c>
      <c r="CT85" s="85">
        <f t="shared" si="110"/>
        <v>0</v>
      </c>
      <c r="CU85" s="85">
        <f t="shared" si="110"/>
        <v>146.1097</v>
      </c>
      <c r="CV85" s="85">
        <f t="shared" si="110"/>
        <v>0</v>
      </c>
      <c r="CW85" s="85">
        <f t="shared" si="110"/>
        <v>0</v>
      </c>
      <c r="CX85" s="85">
        <f t="shared" si="110"/>
        <v>734.19060000000002</v>
      </c>
    </row>
    <row r="86" spans="1:102" s="83" customFormat="1">
      <c r="A86" s="81" t="s">
        <v>233</v>
      </c>
      <c r="B86" s="119">
        <f t="shared" si="98"/>
        <v>19.642857142857146</v>
      </c>
      <c r="C86" s="119">
        <f t="shared" si="96"/>
        <v>43.325097460899045</v>
      </c>
      <c r="D86" s="119">
        <f t="shared" si="96"/>
        <v>57.159286250000008</v>
      </c>
      <c r="E86" s="119">
        <f t="shared" si="96"/>
        <v>56.42621973555589</v>
      </c>
      <c r="F86" s="119">
        <f t="shared" si="96"/>
        <v>82.690866206540477</v>
      </c>
      <c r="G86" s="119">
        <f t="shared" si="96"/>
        <v>129.20808359081636</v>
      </c>
      <c r="H86" s="119">
        <f t="shared" si="96"/>
        <v>154.56025541785715</v>
      </c>
      <c r="I86" s="119">
        <f t="shared" si="96"/>
        <v>46.533019072930578</v>
      </c>
      <c r="J86" s="119">
        <f t="shared" si="96"/>
        <v>69.598571428571432</v>
      </c>
      <c r="K86" s="119">
        <f t="shared" si="96"/>
        <v>84.869714285714295</v>
      </c>
      <c r="L86" s="119">
        <f t="shared" si="96"/>
        <v>84.869714285714295</v>
      </c>
      <c r="M86" s="119">
        <f t="shared" si="96"/>
        <v>79.734285714285733</v>
      </c>
      <c r="N86" s="119">
        <f t="shared" si="96"/>
        <v>56.613182410714295</v>
      </c>
      <c r="O86" s="119">
        <f t="shared" si="96"/>
        <v>145.95428571428573</v>
      </c>
      <c r="P86" s="119">
        <f t="shared" si="96"/>
        <v>100.14085714285716</v>
      </c>
      <c r="Q86" s="119">
        <f t="shared" si="96"/>
        <v>140.88642857142858</v>
      </c>
      <c r="R86" s="119">
        <f t="shared" si="96"/>
        <v>79.734285714285733</v>
      </c>
      <c r="S86" s="119">
        <f t="shared" si="96"/>
        <v>149.33285714285716</v>
      </c>
      <c r="T86" s="119">
        <f t="shared" si="96"/>
        <v>43.215982778571444</v>
      </c>
      <c r="U86" s="119">
        <f t="shared" si="96"/>
        <v>48.556742339285719</v>
      </c>
      <c r="V86" s="119">
        <f t="shared" si="96"/>
        <v>83.180428571428578</v>
      </c>
      <c r="W86" s="119">
        <f t="shared" si="96"/>
        <v>750.11042857142866</v>
      </c>
      <c r="X86" s="119">
        <f t="shared" si="96"/>
        <v>72.883574932142864</v>
      </c>
      <c r="Y86" s="119">
        <f t="shared" si="96"/>
        <v>137.44028571428572</v>
      </c>
      <c r="Z86" s="119">
        <f t="shared" si="96"/>
        <v>98.451571428571441</v>
      </c>
      <c r="AA86" s="119">
        <f t="shared" si="96"/>
        <v>117.10128571428572</v>
      </c>
      <c r="AB86" s="119">
        <f t="shared" si="96"/>
        <v>103.51942857142859</v>
      </c>
      <c r="AC86" s="119">
        <f t="shared" si="96"/>
        <v>0</v>
      </c>
      <c r="AD86" s="119">
        <f t="shared" si="96"/>
        <v>0</v>
      </c>
      <c r="AE86" s="119">
        <f t="shared" si="96"/>
        <v>212.1742857142857</v>
      </c>
      <c r="AF86" s="119">
        <f t="shared" si="96"/>
        <v>0</v>
      </c>
      <c r="AG86" s="119">
        <f t="shared" si="96"/>
        <v>0</v>
      </c>
      <c r="AH86" s="119">
        <f t="shared" ref="AH86" si="111">CX86/(1-BP86)</f>
        <v>1247.3685714285716</v>
      </c>
      <c r="AJ86" s="84">
        <v>0.3</v>
      </c>
      <c r="AK86" s="84">
        <v>0.3</v>
      </c>
      <c r="AL86" s="84">
        <v>0.3</v>
      </c>
      <c r="AM86" s="84">
        <v>0.3</v>
      </c>
      <c r="AN86" s="84">
        <v>0.3</v>
      </c>
      <c r="AO86" s="84">
        <v>0.3</v>
      </c>
      <c r="AP86" s="84">
        <v>0.3</v>
      </c>
      <c r="AQ86" s="84">
        <v>0.3</v>
      </c>
      <c r="AR86" s="84">
        <v>0.3</v>
      </c>
      <c r="AS86" s="84">
        <v>0.3</v>
      </c>
      <c r="AT86" s="84">
        <v>0.3</v>
      </c>
      <c r="AU86" s="84">
        <v>0.3</v>
      </c>
      <c r="AV86" s="84">
        <v>0.3</v>
      </c>
      <c r="AW86" s="84">
        <v>0.3</v>
      </c>
      <c r="AX86" s="84">
        <v>0.3</v>
      </c>
      <c r="AY86" s="84">
        <v>0.3</v>
      </c>
      <c r="AZ86" s="84">
        <v>0.3</v>
      </c>
      <c r="BA86" s="84">
        <v>0.3</v>
      </c>
      <c r="BB86" s="84">
        <v>0.3</v>
      </c>
      <c r="BC86" s="84">
        <v>0.3</v>
      </c>
      <c r="BD86" s="84">
        <v>0.3</v>
      </c>
      <c r="BE86" s="84">
        <v>0.3</v>
      </c>
      <c r="BF86" s="84">
        <v>0.3</v>
      </c>
      <c r="BG86" s="84">
        <v>0.3</v>
      </c>
      <c r="BH86" s="84">
        <v>0.3</v>
      </c>
      <c r="BI86" s="84">
        <v>0.3</v>
      </c>
      <c r="BJ86" s="84">
        <v>0.3</v>
      </c>
      <c r="BK86" s="84">
        <v>0.3</v>
      </c>
      <c r="BL86" s="84">
        <v>0.3</v>
      </c>
      <c r="BM86" s="84">
        <v>0.3</v>
      </c>
      <c r="BN86" s="84">
        <v>0.3</v>
      </c>
      <c r="BO86" s="84">
        <v>0.3</v>
      </c>
      <c r="BP86" s="84">
        <v>0.3</v>
      </c>
      <c r="BR86" s="85">
        <f>'B2C_Unit Costs'!B14</f>
        <v>13.750000000000002</v>
      </c>
      <c r="BS86" s="85">
        <f t="shared" ref="BS86" si="112">BS13*(1+$BS$77)</f>
        <v>30.327568222629331</v>
      </c>
      <c r="BT86" s="85">
        <f t="shared" ref="BT86:CX86" si="113">BT13*(1+$BS$77)</f>
        <v>40.011500375000004</v>
      </c>
      <c r="BU86" s="85">
        <f t="shared" si="113"/>
        <v>39.498353814889121</v>
      </c>
      <c r="BV86" s="85">
        <f t="shared" si="113"/>
        <v>57.883606344578325</v>
      </c>
      <c r="BW86" s="85">
        <f t="shared" si="113"/>
        <v>90.445658513571445</v>
      </c>
      <c r="BX86" s="85">
        <f t="shared" si="113"/>
        <v>108.1921787925</v>
      </c>
      <c r="BY86" s="85">
        <f t="shared" si="113"/>
        <v>32.573113351051404</v>
      </c>
      <c r="BZ86" s="85">
        <f t="shared" si="113"/>
        <v>48.719000000000001</v>
      </c>
      <c r="CA86" s="85">
        <f t="shared" si="113"/>
        <v>59.408800000000006</v>
      </c>
      <c r="CB86" s="85">
        <f t="shared" si="113"/>
        <v>59.408800000000006</v>
      </c>
      <c r="CC86" s="85">
        <f t="shared" si="113"/>
        <v>55.814000000000007</v>
      </c>
      <c r="CD86" s="85">
        <f t="shared" si="113"/>
        <v>39.629227687500006</v>
      </c>
      <c r="CE86" s="85">
        <f t="shared" si="113"/>
        <v>102.16800000000001</v>
      </c>
      <c r="CF86" s="85">
        <f t="shared" si="113"/>
        <v>70.098600000000005</v>
      </c>
      <c r="CG86" s="85">
        <f t="shared" si="113"/>
        <v>98.620500000000007</v>
      </c>
      <c r="CH86" s="85">
        <f t="shared" si="113"/>
        <v>55.814000000000007</v>
      </c>
      <c r="CI86" s="85">
        <f t="shared" si="113"/>
        <v>104.53300000000002</v>
      </c>
      <c r="CJ86" s="85">
        <f t="shared" si="113"/>
        <v>30.251187945000009</v>
      </c>
      <c r="CK86" s="85">
        <f t="shared" si="113"/>
        <v>33.989719637500002</v>
      </c>
      <c r="CL86" s="85">
        <f t="shared" si="113"/>
        <v>58.226300000000002</v>
      </c>
      <c r="CM86" s="85">
        <f t="shared" si="113"/>
        <v>525.07730000000004</v>
      </c>
      <c r="CN86" s="85">
        <f t="shared" si="113"/>
        <v>51.018502452500002</v>
      </c>
      <c r="CO86" s="85">
        <f t="shared" si="113"/>
        <v>96.208199999999991</v>
      </c>
      <c r="CP86" s="85">
        <f t="shared" si="113"/>
        <v>68.9161</v>
      </c>
      <c r="CQ86" s="85">
        <f t="shared" si="113"/>
        <v>81.9709</v>
      </c>
      <c r="CR86" s="85">
        <f t="shared" si="113"/>
        <v>72.463600000000014</v>
      </c>
      <c r="CS86" s="85">
        <f t="shared" si="113"/>
        <v>0</v>
      </c>
      <c r="CT86" s="85">
        <f t="shared" si="113"/>
        <v>0</v>
      </c>
      <c r="CU86" s="85">
        <f t="shared" si="113"/>
        <v>148.52199999999999</v>
      </c>
      <c r="CV86" s="85">
        <f t="shared" si="113"/>
        <v>0</v>
      </c>
      <c r="CW86" s="85">
        <f t="shared" si="113"/>
        <v>0</v>
      </c>
      <c r="CX86" s="85">
        <f t="shared" si="113"/>
        <v>873.15800000000002</v>
      </c>
    </row>
    <row r="88" spans="1:102" ht="14.45">
      <c r="A88" s="80" t="s">
        <v>44</v>
      </c>
      <c r="B88" s="80"/>
      <c r="C88" s="80"/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80"/>
      <c r="Q88" s="80"/>
      <c r="R88" s="80"/>
      <c r="S88" s="80"/>
      <c r="T88" s="80"/>
      <c r="U88" s="80"/>
      <c r="V88" s="80"/>
      <c r="W88" s="80"/>
      <c r="X88" s="80"/>
      <c r="Y88" s="80"/>
      <c r="Z88" s="80"/>
      <c r="AA88" s="80"/>
      <c r="AB88" s="80"/>
      <c r="AC88" s="80"/>
      <c r="AD88" s="80"/>
      <c r="AE88" s="80"/>
      <c r="AF88" s="80"/>
      <c r="AG88" s="80"/>
      <c r="AH88" s="80"/>
      <c r="AJ88" s="80"/>
      <c r="AK88" s="80"/>
      <c r="AL88" s="80"/>
      <c r="AM88" s="80"/>
      <c r="AN88" s="80"/>
      <c r="AO88" s="80"/>
      <c r="AP88" s="80"/>
      <c r="AQ88" s="80"/>
      <c r="AR88" s="80"/>
      <c r="AS88" s="80"/>
      <c r="AT88" s="80"/>
      <c r="AU88" s="80"/>
      <c r="AV88" s="80"/>
      <c r="AW88" s="80"/>
      <c r="AX88" s="80"/>
      <c r="AY88" s="80"/>
      <c r="AZ88" s="80"/>
      <c r="BA88" s="80"/>
      <c r="BB88" s="80"/>
      <c r="BC88" s="80"/>
      <c r="BD88" s="80"/>
      <c r="BE88" s="80"/>
      <c r="BF88" s="80"/>
      <c r="BG88" s="80"/>
      <c r="BH88" s="80"/>
      <c r="BI88" s="80"/>
      <c r="BJ88" s="80"/>
      <c r="BK88" s="80"/>
      <c r="BL88" s="80"/>
      <c r="BM88" s="80"/>
      <c r="BN88" s="80"/>
      <c r="BO88" s="80"/>
      <c r="BP88" s="80"/>
      <c r="BR88" s="80"/>
      <c r="BS88" s="80"/>
      <c r="BT88" s="80"/>
      <c r="BU88" s="80"/>
      <c r="BV88" s="80"/>
      <c r="BW88" s="80"/>
      <c r="BX88" s="80"/>
      <c r="BY88" s="80"/>
      <c r="BZ88" s="80"/>
      <c r="CA88" s="80"/>
      <c r="CB88" s="80"/>
      <c r="CC88" s="80"/>
      <c r="CD88" s="80"/>
      <c r="CE88" s="80"/>
      <c r="CF88" s="80"/>
      <c r="CG88" s="80"/>
      <c r="CH88" s="80"/>
      <c r="CI88" s="80"/>
      <c r="CJ88" s="80"/>
      <c r="CK88" s="80"/>
      <c r="CL88" s="80"/>
      <c r="CM88" s="80"/>
      <c r="CN88" s="80"/>
      <c r="CO88" s="80"/>
      <c r="CP88" s="80"/>
      <c r="CQ88" s="80"/>
      <c r="CR88" s="80"/>
      <c r="CS88" s="88"/>
      <c r="CT88" s="88"/>
      <c r="CU88" s="88"/>
      <c r="CV88" s="88"/>
      <c r="CW88" s="88"/>
      <c r="CX88" s="88"/>
    </row>
    <row r="89" spans="1:102" s="83" customFormat="1" ht="13.9">
      <c r="A89" s="89" t="s">
        <v>234</v>
      </c>
      <c r="B89" s="120">
        <f t="shared" ref="B89:B92" si="114">BR89/(1-AJ89)</f>
        <v>9.8705882352941181</v>
      </c>
      <c r="C89" s="120">
        <f t="shared" ref="C89:C92" si="115">BS89/(1-AK89)</f>
        <v>29.598586148951338</v>
      </c>
      <c r="D89" s="120">
        <f t="shared" ref="D89:D92" si="116">BT89/(1-AL89)</f>
        <v>28.239059264705883</v>
      </c>
      <c r="E89" s="120">
        <f t="shared" ref="E89:E92" si="117">BU89/(1-AM89)</f>
        <v>31.773526542084895</v>
      </c>
      <c r="F89" s="120">
        <f t="shared" ref="F89:F92" si="118">BV89/(1-AN89)</f>
        <v>39.988098180014177</v>
      </c>
      <c r="G89" s="120">
        <f t="shared" ref="G89:G92" si="119">BW89/(1-AO89)</f>
        <v>39.096825142016819</v>
      </c>
      <c r="H89" s="120">
        <f t="shared" ref="H89:H92" si="120">BX89/(1-AP89)</f>
        <v>42.287269167647075</v>
      </c>
      <c r="I89" s="120">
        <f t="shared" ref="I89:I92" si="121">BY89/(1-AQ89)</f>
        <v>24.21054566863662</v>
      </c>
      <c r="J89" s="120">
        <f t="shared" ref="J89:J92" si="122">BZ89/(1-AR89)</f>
        <v>25.701176470588237</v>
      </c>
      <c r="K89" s="120">
        <f t="shared" ref="K89:K92" si="123">CA89/(1-AS89)</f>
        <v>0</v>
      </c>
      <c r="L89" s="120">
        <f t="shared" ref="L89:L92" si="124">CB89/(1-AT89)</f>
        <v>0</v>
      </c>
      <c r="M89" s="120">
        <f t="shared" ref="M89:M92" si="125">CC89/(1-AU89)</f>
        <v>0</v>
      </c>
      <c r="N89" s="120">
        <f t="shared" ref="N89:N92" si="126">CD89/(1-AV89)</f>
        <v>32.985209044117653</v>
      </c>
      <c r="O89" s="120">
        <f t="shared" ref="O89:O92" si="127">CE89/(1-AW89)</f>
        <v>0</v>
      </c>
      <c r="P89" s="120">
        <f t="shared" ref="P89:P92" si="128">CF89/(1-AX89)</f>
        <v>0</v>
      </c>
      <c r="Q89" s="120">
        <f t="shared" ref="Q89:Q92" si="129">CG89/(1-AY89)</f>
        <v>0</v>
      </c>
      <c r="R89" s="120">
        <f t="shared" ref="R89:R92" si="130">CH89/(1-AZ89)</f>
        <v>0</v>
      </c>
      <c r="S89" s="120">
        <f t="shared" ref="S89:S92" si="131">CI89/(1-BA89)</f>
        <v>0</v>
      </c>
      <c r="T89" s="120">
        <f t="shared" ref="T89:T92" si="132">CJ89/(1-BB89)</f>
        <v>23.120809347058824</v>
      </c>
      <c r="U89" s="120">
        <f t="shared" ref="U89:U92" si="133">CK89/(1-BC89)</f>
        <v>26.90696427941177</v>
      </c>
      <c r="V89" s="120">
        <f t="shared" ref="V89:V92" si="134">CL89/(1-BD89)</f>
        <v>0</v>
      </c>
      <c r="W89" s="120">
        <f t="shared" ref="W89:W92" si="135">CM89/(1-BE89)</f>
        <v>0</v>
      </c>
      <c r="X89" s="120">
        <f t="shared" ref="X89:X92" si="136">CN89/(1-BF89)</f>
        <v>28.521649944117648</v>
      </c>
      <c r="Y89" s="120">
        <f t="shared" ref="Y89:Y92" si="137">CO89/(1-BG89)</f>
        <v>0</v>
      </c>
      <c r="Z89" s="120">
        <f t="shared" ref="Z89:Z92" si="138">CP89/(1-BH89)</f>
        <v>0</v>
      </c>
      <c r="AA89" s="120">
        <f t="shared" ref="AA89:AA92" si="139">CQ89/(1-BI89)</f>
        <v>0</v>
      </c>
      <c r="AB89" s="120">
        <f t="shared" ref="AB89:AB92" si="140">CR89/(1-BJ89)</f>
        <v>0</v>
      </c>
      <c r="AC89" s="120">
        <f t="shared" ref="AC89:AC92" si="141">CS89/(1-BK89)</f>
        <v>0</v>
      </c>
      <c r="AD89" s="120">
        <f t="shared" ref="AD89:AD92" si="142">CT89/(1-BL89)</f>
        <v>0</v>
      </c>
      <c r="AE89" s="120">
        <f t="shared" ref="AE89:AE92" si="143">CU89/(1-BM89)</f>
        <v>0</v>
      </c>
      <c r="AF89" s="120">
        <f t="shared" ref="AF89:AF92" si="144">CV89/(1-BN89)</f>
        <v>0</v>
      </c>
      <c r="AG89" s="120">
        <f t="shared" ref="AG89:AG92" si="145">CW89/(1-BO89)</f>
        <v>0</v>
      </c>
      <c r="AH89" s="120">
        <f t="shared" ref="AH89:AH92" si="146">CX89/(1-BP89)</f>
        <v>0</v>
      </c>
      <c r="AJ89" s="84">
        <v>0.15</v>
      </c>
      <c r="AK89" s="84">
        <v>0.15</v>
      </c>
      <c r="AL89" s="84">
        <v>0.15</v>
      </c>
      <c r="AM89" s="84">
        <v>0.15</v>
      </c>
      <c r="AN89" s="84">
        <v>0.15</v>
      </c>
      <c r="AO89" s="84">
        <v>0.15</v>
      </c>
      <c r="AP89" s="84">
        <v>0.15</v>
      </c>
      <c r="AQ89" s="84">
        <v>0.15</v>
      </c>
      <c r="AR89" s="84">
        <v>0.15</v>
      </c>
      <c r="AS89" s="84">
        <v>0.15</v>
      </c>
      <c r="AT89" s="84">
        <v>0.15</v>
      </c>
      <c r="AU89" s="84">
        <v>0.15</v>
      </c>
      <c r="AV89" s="84">
        <v>0.15</v>
      </c>
      <c r="AW89" s="84">
        <v>0.15</v>
      </c>
      <c r="AX89" s="84">
        <v>0.15</v>
      </c>
      <c r="AY89" s="84">
        <v>0.15</v>
      </c>
      <c r="AZ89" s="84">
        <v>0.15</v>
      </c>
      <c r="BA89" s="84">
        <v>0.15</v>
      </c>
      <c r="BB89" s="84">
        <v>0.15</v>
      </c>
      <c r="BC89" s="84">
        <v>0.15</v>
      </c>
      <c r="BD89" s="84">
        <v>0.15</v>
      </c>
      <c r="BE89" s="84">
        <v>0.15</v>
      </c>
      <c r="BF89" s="84">
        <v>0.15</v>
      </c>
      <c r="BG89" s="84">
        <v>0.15</v>
      </c>
      <c r="BH89" s="84">
        <v>0.15</v>
      </c>
      <c r="BI89" s="84">
        <v>0.15</v>
      </c>
      <c r="BJ89" s="84">
        <v>0.15</v>
      </c>
      <c r="BK89" s="84">
        <v>0.15</v>
      </c>
      <c r="BL89" s="84">
        <v>0.15</v>
      </c>
      <c r="BM89" s="84">
        <v>0.15</v>
      </c>
      <c r="BN89" s="84">
        <v>0.15</v>
      </c>
      <c r="BO89" s="84">
        <v>0.15</v>
      </c>
      <c r="BP89" s="84">
        <v>0.15</v>
      </c>
      <c r="BR89" s="121">
        <f>'B2C_Unit Costs'!B32</f>
        <v>8.39</v>
      </c>
      <c r="BS89" s="121">
        <f>BS16*(1+$BS$77)</f>
        <v>25.158798226608635</v>
      </c>
      <c r="BT89" s="121">
        <f t="shared" ref="BT89:CX89" si="147">BT16*(1+$BS$77)</f>
        <v>24.003200374999999</v>
      </c>
      <c r="BU89" s="121">
        <f t="shared" si="147"/>
        <v>27.007497560772158</v>
      </c>
      <c r="BV89" s="121">
        <f t="shared" si="147"/>
        <v>33.989883453012048</v>
      </c>
      <c r="BW89" s="121">
        <f t="shared" si="147"/>
        <v>33.232301370714296</v>
      </c>
      <c r="BX89" s="121">
        <f t="shared" si="147"/>
        <v>35.944178792500011</v>
      </c>
      <c r="BY89" s="121">
        <f t="shared" si="147"/>
        <v>20.578963818341126</v>
      </c>
      <c r="BZ89" s="121">
        <f t="shared" si="147"/>
        <v>21.846</v>
      </c>
      <c r="CA89" s="121">
        <f t="shared" si="147"/>
        <v>0</v>
      </c>
      <c r="CB89" s="121">
        <f t="shared" si="147"/>
        <v>0</v>
      </c>
      <c r="CC89" s="121">
        <f t="shared" si="147"/>
        <v>0</v>
      </c>
      <c r="CD89" s="121">
        <f t="shared" si="147"/>
        <v>28.037427687500003</v>
      </c>
      <c r="CE89" s="121">
        <f t="shared" si="147"/>
        <v>0</v>
      </c>
      <c r="CF89" s="121">
        <f t="shared" si="147"/>
        <v>0</v>
      </c>
      <c r="CG89" s="121">
        <f t="shared" si="147"/>
        <v>0</v>
      </c>
      <c r="CH89" s="121">
        <f t="shared" si="147"/>
        <v>0</v>
      </c>
      <c r="CI89" s="121">
        <f t="shared" si="147"/>
        <v>0</v>
      </c>
      <c r="CJ89" s="121">
        <f t="shared" si="147"/>
        <v>19.652687945</v>
      </c>
      <c r="CK89" s="121">
        <f t="shared" si="147"/>
        <v>22.870919637500005</v>
      </c>
      <c r="CL89" s="121">
        <f t="shared" si="147"/>
        <v>0</v>
      </c>
      <c r="CM89" s="121">
        <f t="shared" si="147"/>
        <v>0</v>
      </c>
      <c r="CN89" s="121">
        <f t="shared" si="147"/>
        <v>24.2434024525</v>
      </c>
      <c r="CO89" s="121">
        <f t="shared" si="147"/>
        <v>0</v>
      </c>
      <c r="CP89" s="121">
        <f t="shared" si="147"/>
        <v>0</v>
      </c>
      <c r="CQ89" s="121">
        <f t="shared" si="147"/>
        <v>0</v>
      </c>
      <c r="CR89" s="121">
        <f t="shared" si="147"/>
        <v>0</v>
      </c>
      <c r="CS89" s="121">
        <f t="shared" si="147"/>
        <v>0</v>
      </c>
      <c r="CT89" s="121">
        <f t="shared" si="147"/>
        <v>0</v>
      </c>
      <c r="CU89" s="121">
        <f t="shared" si="147"/>
        <v>0</v>
      </c>
      <c r="CV89" s="121">
        <f t="shared" si="147"/>
        <v>0</v>
      </c>
      <c r="CW89" s="121">
        <f t="shared" si="147"/>
        <v>0</v>
      </c>
      <c r="CX89" s="121">
        <f t="shared" si="147"/>
        <v>0</v>
      </c>
    </row>
    <row r="90" spans="1:102" s="83" customFormat="1" ht="13.9">
      <c r="A90" s="89" t="s">
        <v>235</v>
      </c>
      <c r="B90" s="120">
        <f t="shared" si="114"/>
        <v>10.200000000000001</v>
      </c>
      <c r="C90" s="120">
        <f t="shared" si="115"/>
        <v>30.232703796010167</v>
      </c>
      <c r="D90" s="120">
        <f t="shared" si="116"/>
        <v>28.873176911764705</v>
      </c>
      <c r="E90" s="120">
        <f t="shared" si="117"/>
        <v>32.407644189143717</v>
      </c>
      <c r="F90" s="120">
        <f t="shared" si="118"/>
        <v>42.857037466572173</v>
      </c>
      <c r="G90" s="120">
        <f t="shared" si="119"/>
        <v>43.705732705042024</v>
      </c>
      <c r="H90" s="120">
        <f t="shared" si="120"/>
        <v>42.92138681470589</v>
      </c>
      <c r="I90" s="120">
        <f t="shared" si="121"/>
        <v>26.381221864348543</v>
      </c>
      <c r="J90" s="120">
        <f t="shared" si="122"/>
        <v>27.231457158466192</v>
      </c>
      <c r="K90" s="120">
        <f t="shared" si="123"/>
        <v>0</v>
      </c>
      <c r="L90" s="120">
        <f t="shared" si="124"/>
        <v>0</v>
      </c>
      <c r="M90" s="120">
        <f t="shared" si="125"/>
        <v>0</v>
      </c>
      <c r="N90" s="120">
        <f t="shared" si="126"/>
        <v>33.619326691176475</v>
      </c>
      <c r="O90" s="120">
        <f t="shared" si="127"/>
        <v>0</v>
      </c>
      <c r="P90" s="120">
        <f t="shared" si="128"/>
        <v>0</v>
      </c>
      <c r="Q90" s="120">
        <f t="shared" si="129"/>
        <v>0</v>
      </c>
      <c r="R90" s="120">
        <f t="shared" si="130"/>
        <v>0</v>
      </c>
      <c r="S90" s="120">
        <f t="shared" si="131"/>
        <v>0</v>
      </c>
      <c r="T90" s="120">
        <f t="shared" si="132"/>
        <v>23.754926994117646</v>
      </c>
      <c r="U90" s="120">
        <f t="shared" si="133"/>
        <v>27.541081926470589</v>
      </c>
      <c r="V90" s="120">
        <f t="shared" si="134"/>
        <v>0</v>
      </c>
      <c r="W90" s="120">
        <f t="shared" si="135"/>
        <v>0</v>
      </c>
      <c r="X90" s="120">
        <f t="shared" si="136"/>
        <v>29.155767591176474</v>
      </c>
      <c r="Y90" s="120">
        <f t="shared" si="137"/>
        <v>0</v>
      </c>
      <c r="Z90" s="120">
        <f t="shared" si="138"/>
        <v>0</v>
      </c>
      <c r="AA90" s="120">
        <f t="shared" si="139"/>
        <v>0</v>
      </c>
      <c r="AB90" s="120">
        <f t="shared" si="140"/>
        <v>0</v>
      </c>
      <c r="AC90" s="120">
        <f t="shared" si="141"/>
        <v>0</v>
      </c>
      <c r="AD90" s="120">
        <f t="shared" si="142"/>
        <v>0</v>
      </c>
      <c r="AE90" s="120">
        <f t="shared" si="143"/>
        <v>0</v>
      </c>
      <c r="AF90" s="120">
        <f t="shared" si="144"/>
        <v>0</v>
      </c>
      <c r="AG90" s="120">
        <f t="shared" si="145"/>
        <v>0</v>
      </c>
      <c r="AH90" s="120">
        <f t="shared" si="146"/>
        <v>0</v>
      </c>
      <c r="AJ90" s="84">
        <v>0.15</v>
      </c>
      <c r="AK90" s="84">
        <v>0.15</v>
      </c>
      <c r="AL90" s="84">
        <v>0.15</v>
      </c>
      <c r="AM90" s="84">
        <v>0.15</v>
      </c>
      <c r="AN90" s="84">
        <v>0.15</v>
      </c>
      <c r="AO90" s="84">
        <v>0.15</v>
      </c>
      <c r="AP90" s="84">
        <v>0.15</v>
      </c>
      <c r="AQ90" s="84">
        <v>0.15</v>
      </c>
      <c r="AR90" s="84">
        <v>0.15</v>
      </c>
      <c r="AS90" s="84">
        <v>0.15</v>
      </c>
      <c r="AT90" s="84">
        <v>0.15</v>
      </c>
      <c r="AU90" s="84">
        <v>0.15</v>
      </c>
      <c r="AV90" s="84">
        <v>0.15</v>
      </c>
      <c r="AW90" s="84">
        <v>0.15</v>
      </c>
      <c r="AX90" s="84">
        <v>0.15</v>
      </c>
      <c r="AY90" s="84">
        <v>0.15</v>
      </c>
      <c r="AZ90" s="84">
        <v>0.15</v>
      </c>
      <c r="BA90" s="84">
        <v>0.15</v>
      </c>
      <c r="BB90" s="84">
        <v>0.15</v>
      </c>
      <c r="BC90" s="84">
        <v>0.15</v>
      </c>
      <c r="BD90" s="84">
        <v>0.15</v>
      </c>
      <c r="BE90" s="84">
        <v>0.15</v>
      </c>
      <c r="BF90" s="84">
        <v>0.15</v>
      </c>
      <c r="BG90" s="84">
        <v>0.15</v>
      </c>
      <c r="BH90" s="84">
        <v>0.15</v>
      </c>
      <c r="BI90" s="84">
        <v>0.15</v>
      </c>
      <c r="BJ90" s="84">
        <v>0.15</v>
      </c>
      <c r="BK90" s="84">
        <v>0.15</v>
      </c>
      <c r="BL90" s="84">
        <v>0.15</v>
      </c>
      <c r="BM90" s="84">
        <v>0.15</v>
      </c>
      <c r="BN90" s="84">
        <v>0.15</v>
      </c>
      <c r="BO90" s="84">
        <v>0.15</v>
      </c>
      <c r="BP90" s="84">
        <v>0.15</v>
      </c>
      <c r="BR90" s="121">
        <f>'B2C_Unit Costs'!B34</f>
        <v>8.67</v>
      </c>
      <c r="BS90" s="121">
        <f t="shared" ref="BS90" si="148">BS17*(1+$BS$77)</f>
        <v>25.69779822660864</v>
      </c>
      <c r="BT90" s="121">
        <f t="shared" ref="BT90:CX90" si="149">BT17*(1+$BS$77)</f>
        <v>24.542200375</v>
      </c>
      <c r="BU90" s="121">
        <f t="shared" si="149"/>
        <v>27.54649756077216</v>
      </c>
      <c r="BV90" s="121">
        <f t="shared" si="149"/>
        <v>36.428481846586344</v>
      </c>
      <c r="BW90" s="121">
        <f t="shared" si="149"/>
        <v>37.149872799285717</v>
      </c>
      <c r="BX90" s="121">
        <f t="shared" si="149"/>
        <v>36.483178792500006</v>
      </c>
      <c r="BY90" s="121">
        <f t="shared" si="149"/>
        <v>22.424038584696262</v>
      </c>
      <c r="BZ90" s="121">
        <f t="shared" si="149"/>
        <v>23.146738584696262</v>
      </c>
      <c r="CA90" s="121">
        <f t="shared" si="149"/>
        <v>0</v>
      </c>
      <c r="CB90" s="121">
        <f t="shared" si="149"/>
        <v>0</v>
      </c>
      <c r="CC90" s="121">
        <f t="shared" si="149"/>
        <v>0</v>
      </c>
      <c r="CD90" s="121">
        <f t="shared" si="149"/>
        <v>28.576427687500001</v>
      </c>
      <c r="CE90" s="121">
        <f t="shared" si="149"/>
        <v>0</v>
      </c>
      <c r="CF90" s="121">
        <f t="shared" si="149"/>
        <v>0</v>
      </c>
      <c r="CG90" s="121">
        <f t="shared" si="149"/>
        <v>0</v>
      </c>
      <c r="CH90" s="121">
        <f t="shared" si="149"/>
        <v>0</v>
      </c>
      <c r="CI90" s="121">
        <f t="shared" si="149"/>
        <v>0</v>
      </c>
      <c r="CJ90" s="121">
        <f t="shared" si="149"/>
        <v>20.191687944999998</v>
      </c>
      <c r="CK90" s="121">
        <f t="shared" si="149"/>
        <v>23.4099196375</v>
      </c>
      <c r="CL90" s="121">
        <f t="shared" si="149"/>
        <v>0</v>
      </c>
      <c r="CM90" s="121">
        <f t="shared" si="149"/>
        <v>0</v>
      </c>
      <c r="CN90" s="121">
        <f t="shared" si="149"/>
        <v>24.782402452500001</v>
      </c>
      <c r="CO90" s="121">
        <f t="shared" si="149"/>
        <v>0</v>
      </c>
      <c r="CP90" s="121">
        <f t="shared" si="149"/>
        <v>0</v>
      </c>
      <c r="CQ90" s="121">
        <f t="shared" si="149"/>
        <v>0</v>
      </c>
      <c r="CR90" s="121">
        <f t="shared" si="149"/>
        <v>0</v>
      </c>
      <c r="CS90" s="121">
        <f t="shared" si="149"/>
        <v>0</v>
      </c>
      <c r="CT90" s="121">
        <f t="shared" si="149"/>
        <v>0</v>
      </c>
      <c r="CU90" s="121">
        <f t="shared" si="149"/>
        <v>0</v>
      </c>
      <c r="CV90" s="121">
        <f t="shared" si="149"/>
        <v>0</v>
      </c>
      <c r="CW90" s="121">
        <f t="shared" si="149"/>
        <v>0</v>
      </c>
      <c r="CX90" s="121">
        <f t="shared" si="149"/>
        <v>0</v>
      </c>
    </row>
    <row r="91" spans="1:102" s="83" customFormat="1" ht="13.9">
      <c r="A91" s="89" t="s">
        <v>236</v>
      </c>
      <c r="B91" s="120">
        <f t="shared" si="114"/>
        <v>10.200000000000001</v>
      </c>
      <c r="C91" s="120">
        <f t="shared" si="115"/>
        <v>30.232703796010167</v>
      </c>
      <c r="D91" s="120">
        <f t="shared" si="116"/>
        <v>28.873176911764705</v>
      </c>
      <c r="E91" s="120">
        <f t="shared" si="117"/>
        <v>32.407644189143717</v>
      </c>
      <c r="F91" s="120">
        <f t="shared" si="118"/>
        <v>42.857037466572173</v>
      </c>
      <c r="G91" s="120">
        <f t="shared" si="119"/>
        <v>46.913955994357757</v>
      </c>
      <c r="H91" s="120">
        <f t="shared" si="120"/>
        <v>42.92138681470589</v>
      </c>
      <c r="I91" s="120">
        <f t="shared" si="121"/>
        <v>26.381221864348543</v>
      </c>
      <c r="J91" s="120">
        <f t="shared" si="122"/>
        <v>27.231457158466192</v>
      </c>
      <c r="K91" s="120">
        <f t="shared" si="123"/>
        <v>0</v>
      </c>
      <c r="L91" s="120">
        <f t="shared" si="124"/>
        <v>0</v>
      </c>
      <c r="M91" s="120">
        <f t="shared" si="125"/>
        <v>0</v>
      </c>
      <c r="N91" s="120">
        <f t="shared" si="126"/>
        <v>33.619326691176475</v>
      </c>
      <c r="O91" s="120">
        <f t="shared" si="127"/>
        <v>0</v>
      </c>
      <c r="P91" s="120">
        <f t="shared" si="128"/>
        <v>0</v>
      </c>
      <c r="Q91" s="120">
        <f t="shared" si="129"/>
        <v>0</v>
      </c>
      <c r="R91" s="120">
        <f t="shared" si="130"/>
        <v>0</v>
      </c>
      <c r="S91" s="120">
        <f t="shared" si="131"/>
        <v>0</v>
      </c>
      <c r="T91" s="120">
        <f t="shared" si="132"/>
        <v>23.754926994117646</v>
      </c>
      <c r="U91" s="120">
        <f t="shared" si="133"/>
        <v>27.541081926470589</v>
      </c>
      <c r="V91" s="120">
        <f t="shared" si="134"/>
        <v>0</v>
      </c>
      <c r="W91" s="120">
        <f t="shared" si="135"/>
        <v>0</v>
      </c>
      <c r="X91" s="120">
        <f t="shared" si="136"/>
        <v>29.155767591176474</v>
      </c>
      <c r="Y91" s="120">
        <f t="shared" si="137"/>
        <v>0</v>
      </c>
      <c r="Z91" s="120">
        <f t="shared" si="138"/>
        <v>0</v>
      </c>
      <c r="AA91" s="120">
        <f t="shared" si="139"/>
        <v>0</v>
      </c>
      <c r="AB91" s="120">
        <f t="shared" si="140"/>
        <v>0</v>
      </c>
      <c r="AC91" s="120">
        <f t="shared" si="141"/>
        <v>0</v>
      </c>
      <c r="AD91" s="120">
        <f t="shared" si="142"/>
        <v>0</v>
      </c>
      <c r="AE91" s="120">
        <f t="shared" si="143"/>
        <v>0</v>
      </c>
      <c r="AF91" s="120">
        <f t="shared" si="144"/>
        <v>0</v>
      </c>
      <c r="AG91" s="120">
        <f t="shared" si="145"/>
        <v>0</v>
      </c>
      <c r="AH91" s="120">
        <f t="shared" si="146"/>
        <v>0</v>
      </c>
      <c r="AJ91" s="84">
        <v>0.15</v>
      </c>
      <c r="AK91" s="84">
        <v>0.15</v>
      </c>
      <c r="AL91" s="84">
        <v>0.15</v>
      </c>
      <c r="AM91" s="84">
        <v>0.15</v>
      </c>
      <c r="AN91" s="84">
        <v>0.15</v>
      </c>
      <c r="AO91" s="84">
        <v>0.15</v>
      </c>
      <c r="AP91" s="84">
        <v>0.15</v>
      </c>
      <c r="AQ91" s="84">
        <v>0.15</v>
      </c>
      <c r="AR91" s="84">
        <v>0.15</v>
      </c>
      <c r="AS91" s="84">
        <v>0.15</v>
      </c>
      <c r="AT91" s="84">
        <v>0.15</v>
      </c>
      <c r="AU91" s="84">
        <v>0.15</v>
      </c>
      <c r="AV91" s="84">
        <v>0.15</v>
      </c>
      <c r="AW91" s="84">
        <v>0.15</v>
      </c>
      <c r="AX91" s="84">
        <v>0.15</v>
      </c>
      <c r="AY91" s="84">
        <v>0.15</v>
      </c>
      <c r="AZ91" s="84">
        <v>0.15</v>
      </c>
      <c r="BA91" s="84">
        <v>0.15</v>
      </c>
      <c r="BB91" s="84">
        <v>0.15</v>
      </c>
      <c r="BC91" s="84">
        <v>0.15</v>
      </c>
      <c r="BD91" s="84">
        <v>0.15</v>
      </c>
      <c r="BE91" s="84">
        <v>0.15</v>
      </c>
      <c r="BF91" s="84">
        <v>0.15</v>
      </c>
      <c r="BG91" s="84">
        <v>0.15</v>
      </c>
      <c r="BH91" s="84">
        <v>0.15</v>
      </c>
      <c r="BI91" s="84">
        <v>0.15</v>
      </c>
      <c r="BJ91" s="84">
        <v>0.15</v>
      </c>
      <c r="BK91" s="84">
        <v>0.15</v>
      </c>
      <c r="BL91" s="84">
        <v>0.15</v>
      </c>
      <c r="BM91" s="84">
        <v>0.15</v>
      </c>
      <c r="BN91" s="84">
        <v>0.15</v>
      </c>
      <c r="BO91" s="84">
        <v>0.15</v>
      </c>
      <c r="BP91" s="84">
        <v>0.15</v>
      </c>
      <c r="BR91" s="121">
        <f>'B2C_Unit Costs'!B35</f>
        <v>8.67</v>
      </c>
      <c r="BS91" s="121">
        <f t="shared" ref="BS91" si="150">BS18*(1+$BS$77)</f>
        <v>25.69779822660864</v>
      </c>
      <c r="BT91" s="121">
        <f t="shared" ref="BT91:CX91" si="151">BT18*(1+$BS$77)</f>
        <v>24.542200375</v>
      </c>
      <c r="BU91" s="121">
        <f t="shared" si="151"/>
        <v>27.54649756077216</v>
      </c>
      <c r="BV91" s="121">
        <f t="shared" si="151"/>
        <v>36.428481846586344</v>
      </c>
      <c r="BW91" s="121">
        <f t="shared" si="151"/>
        <v>39.876862595204095</v>
      </c>
      <c r="BX91" s="121">
        <f t="shared" si="151"/>
        <v>36.483178792500006</v>
      </c>
      <c r="BY91" s="121">
        <f t="shared" si="151"/>
        <v>22.424038584696262</v>
      </c>
      <c r="BZ91" s="121">
        <f t="shared" si="151"/>
        <v>23.146738584696262</v>
      </c>
      <c r="CA91" s="121">
        <f t="shared" si="151"/>
        <v>0</v>
      </c>
      <c r="CB91" s="121">
        <f t="shared" si="151"/>
        <v>0</v>
      </c>
      <c r="CC91" s="121">
        <f t="shared" si="151"/>
        <v>0</v>
      </c>
      <c r="CD91" s="121">
        <f t="shared" si="151"/>
        <v>28.576427687500001</v>
      </c>
      <c r="CE91" s="121">
        <f t="shared" si="151"/>
        <v>0</v>
      </c>
      <c r="CF91" s="121">
        <f t="shared" si="151"/>
        <v>0</v>
      </c>
      <c r="CG91" s="121">
        <f t="shared" si="151"/>
        <v>0</v>
      </c>
      <c r="CH91" s="121">
        <f t="shared" si="151"/>
        <v>0</v>
      </c>
      <c r="CI91" s="121">
        <f t="shared" si="151"/>
        <v>0</v>
      </c>
      <c r="CJ91" s="121">
        <f t="shared" si="151"/>
        <v>20.191687944999998</v>
      </c>
      <c r="CK91" s="121">
        <f t="shared" si="151"/>
        <v>23.4099196375</v>
      </c>
      <c r="CL91" s="121">
        <f t="shared" si="151"/>
        <v>0</v>
      </c>
      <c r="CM91" s="121">
        <f t="shared" si="151"/>
        <v>0</v>
      </c>
      <c r="CN91" s="121">
        <f t="shared" si="151"/>
        <v>24.782402452500001</v>
      </c>
      <c r="CO91" s="121">
        <f t="shared" si="151"/>
        <v>0</v>
      </c>
      <c r="CP91" s="121">
        <f t="shared" si="151"/>
        <v>0</v>
      </c>
      <c r="CQ91" s="121">
        <f t="shared" si="151"/>
        <v>0</v>
      </c>
      <c r="CR91" s="121">
        <f t="shared" si="151"/>
        <v>0</v>
      </c>
      <c r="CS91" s="121">
        <f t="shared" si="151"/>
        <v>0</v>
      </c>
      <c r="CT91" s="121">
        <f t="shared" si="151"/>
        <v>0</v>
      </c>
      <c r="CU91" s="121">
        <f t="shared" si="151"/>
        <v>0</v>
      </c>
      <c r="CV91" s="121">
        <f t="shared" si="151"/>
        <v>0</v>
      </c>
      <c r="CW91" s="121">
        <f t="shared" si="151"/>
        <v>0</v>
      </c>
      <c r="CX91" s="121">
        <f t="shared" si="151"/>
        <v>0</v>
      </c>
    </row>
    <row r="92" spans="1:102" s="83" customFormat="1" ht="13.9">
      <c r="A92" s="89" t="s">
        <v>237</v>
      </c>
      <c r="B92" s="120">
        <f t="shared" si="114"/>
        <v>14.035294117647059</v>
      </c>
      <c r="C92" s="120">
        <f t="shared" si="115"/>
        <v>35.577409678363097</v>
      </c>
      <c r="D92" s="120">
        <f t="shared" si="116"/>
        <v>34.217882794117649</v>
      </c>
      <c r="E92" s="120">
        <f t="shared" si="117"/>
        <v>37.752350071496664</v>
      </c>
      <c r="F92" s="120">
        <f t="shared" si="118"/>
        <v>50.436564988424308</v>
      </c>
      <c r="G92" s="120">
        <f t="shared" si="119"/>
        <v>65.290294529771927</v>
      </c>
      <c r="H92" s="120">
        <f t="shared" si="120"/>
        <v>48.266092697058831</v>
      </c>
      <c r="I92" s="120">
        <f t="shared" si="121"/>
        <v>35.153635278312265</v>
      </c>
      <c r="J92" s="120">
        <f t="shared" si="122"/>
        <v>27.231457158466192</v>
      </c>
      <c r="K92" s="120">
        <f t="shared" si="123"/>
        <v>0</v>
      </c>
      <c r="L92" s="120">
        <f t="shared" si="124"/>
        <v>0</v>
      </c>
      <c r="M92" s="120">
        <f t="shared" si="125"/>
        <v>0</v>
      </c>
      <c r="N92" s="120">
        <f t="shared" si="126"/>
        <v>38.964032573529423</v>
      </c>
      <c r="O92" s="120">
        <f t="shared" si="127"/>
        <v>0</v>
      </c>
      <c r="P92" s="120">
        <f t="shared" si="128"/>
        <v>0</v>
      </c>
      <c r="Q92" s="120">
        <f t="shared" si="129"/>
        <v>0</v>
      </c>
      <c r="R92" s="120">
        <f t="shared" si="130"/>
        <v>0</v>
      </c>
      <c r="S92" s="120">
        <f t="shared" si="131"/>
        <v>0</v>
      </c>
      <c r="T92" s="120">
        <f t="shared" si="132"/>
        <v>29.09963287647059</v>
      </c>
      <c r="U92" s="120">
        <f t="shared" si="133"/>
        <v>32.885787808823537</v>
      </c>
      <c r="V92" s="120">
        <f t="shared" si="134"/>
        <v>0</v>
      </c>
      <c r="W92" s="120">
        <f t="shared" si="135"/>
        <v>0</v>
      </c>
      <c r="X92" s="120">
        <f t="shared" si="136"/>
        <v>34.500473473529411</v>
      </c>
      <c r="Y92" s="120">
        <f t="shared" si="137"/>
        <v>0</v>
      </c>
      <c r="Z92" s="120">
        <f t="shared" si="138"/>
        <v>0</v>
      </c>
      <c r="AA92" s="120">
        <f t="shared" si="139"/>
        <v>0</v>
      </c>
      <c r="AB92" s="120">
        <f t="shared" si="140"/>
        <v>0</v>
      </c>
      <c r="AC92" s="120">
        <f t="shared" si="141"/>
        <v>0</v>
      </c>
      <c r="AD92" s="120">
        <f t="shared" si="142"/>
        <v>0</v>
      </c>
      <c r="AE92" s="120">
        <f t="shared" si="143"/>
        <v>0</v>
      </c>
      <c r="AF92" s="120">
        <f t="shared" si="144"/>
        <v>0</v>
      </c>
      <c r="AG92" s="120">
        <f t="shared" si="145"/>
        <v>0</v>
      </c>
      <c r="AH92" s="120">
        <f t="shared" si="146"/>
        <v>0</v>
      </c>
      <c r="AJ92" s="84">
        <v>0.15</v>
      </c>
      <c r="AK92" s="84">
        <v>0.15</v>
      </c>
      <c r="AL92" s="84">
        <v>0.15</v>
      </c>
      <c r="AM92" s="84">
        <v>0.15</v>
      </c>
      <c r="AN92" s="84">
        <v>0.15</v>
      </c>
      <c r="AO92" s="84">
        <v>0.15</v>
      </c>
      <c r="AP92" s="84">
        <v>0.15</v>
      </c>
      <c r="AQ92" s="84">
        <v>0.15</v>
      </c>
      <c r="AR92" s="84">
        <v>0.15</v>
      </c>
      <c r="AS92" s="84">
        <v>0.15</v>
      </c>
      <c r="AT92" s="84">
        <v>0.15</v>
      </c>
      <c r="AU92" s="84">
        <v>0.15</v>
      </c>
      <c r="AV92" s="84">
        <v>0.15</v>
      </c>
      <c r="AW92" s="84">
        <v>0.15</v>
      </c>
      <c r="AX92" s="84">
        <v>0.15</v>
      </c>
      <c r="AY92" s="84">
        <v>0.15</v>
      </c>
      <c r="AZ92" s="84">
        <v>0.15</v>
      </c>
      <c r="BA92" s="84">
        <v>0.15</v>
      </c>
      <c r="BB92" s="84">
        <v>0.15</v>
      </c>
      <c r="BC92" s="84">
        <v>0.15</v>
      </c>
      <c r="BD92" s="84">
        <v>0.15</v>
      </c>
      <c r="BE92" s="84">
        <v>0.15</v>
      </c>
      <c r="BF92" s="84">
        <v>0.15</v>
      </c>
      <c r="BG92" s="84">
        <v>0.15</v>
      </c>
      <c r="BH92" s="84">
        <v>0.15</v>
      </c>
      <c r="BI92" s="84">
        <v>0.15</v>
      </c>
      <c r="BJ92" s="84">
        <v>0.15</v>
      </c>
      <c r="BK92" s="84">
        <v>0.15</v>
      </c>
      <c r="BL92" s="84">
        <v>0.15</v>
      </c>
      <c r="BM92" s="84">
        <v>0.15</v>
      </c>
      <c r="BN92" s="84">
        <v>0.15</v>
      </c>
      <c r="BO92" s="84">
        <v>0.15</v>
      </c>
      <c r="BP92" s="84">
        <v>0.15</v>
      </c>
      <c r="BR92" s="121">
        <f>'B2C_Unit Costs'!B36</f>
        <v>11.93</v>
      </c>
      <c r="BS92" s="121">
        <f t="shared" ref="BS92" si="152">BS19*(1+$BS$77)</f>
        <v>30.240798226608632</v>
      </c>
      <c r="BT92" s="121">
        <f t="shared" ref="BT92:CX92" si="153">BT19*(1+$BS$77)</f>
        <v>29.085200375000003</v>
      </c>
      <c r="BU92" s="121">
        <f t="shared" si="153"/>
        <v>32.089497560772166</v>
      </c>
      <c r="BV92" s="121">
        <f t="shared" si="153"/>
        <v>42.871080240160659</v>
      </c>
      <c r="BW92" s="121">
        <f t="shared" si="153"/>
        <v>55.496750350306137</v>
      </c>
      <c r="BX92" s="121">
        <f t="shared" si="153"/>
        <v>41.026178792500005</v>
      </c>
      <c r="BY92" s="121">
        <f t="shared" si="153"/>
        <v>29.880589986565425</v>
      </c>
      <c r="BZ92" s="121">
        <f t="shared" si="153"/>
        <v>23.146738584696262</v>
      </c>
      <c r="CA92" s="121">
        <f t="shared" si="153"/>
        <v>0</v>
      </c>
      <c r="CB92" s="121">
        <f t="shared" si="153"/>
        <v>0</v>
      </c>
      <c r="CC92" s="121">
        <f t="shared" si="153"/>
        <v>0</v>
      </c>
      <c r="CD92" s="121">
        <f t="shared" si="153"/>
        <v>33.119427687500007</v>
      </c>
      <c r="CE92" s="121">
        <f t="shared" si="153"/>
        <v>0</v>
      </c>
      <c r="CF92" s="121">
        <f t="shared" si="153"/>
        <v>0</v>
      </c>
      <c r="CG92" s="121">
        <f t="shared" si="153"/>
        <v>0</v>
      </c>
      <c r="CH92" s="121">
        <f t="shared" si="153"/>
        <v>0</v>
      </c>
      <c r="CI92" s="121">
        <f t="shared" si="153"/>
        <v>0</v>
      </c>
      <c r="CJ92" s="121">
        <f t="shared" si="153"/>
        <v>24.734687945000001</v>
      </c>
      <c r="CK92" s="121">
        <f t="shared" si="153"/>
        <v>27.952919637500003</v>
      </c>
      <c r="CL92" s="121">
        <f t="shared" si="153"/>
        <v>0</v>
      </c>
      <c r="CM92" s="121">
        <f t="shared" si="153"/>
        <v>0</v>
      </c>
      <c r="CN92" s="121">
        <f t="shared" si="153"/>
        <v>29.325402452500001</v>
      </c>
      <c r="CO92" s="121">
        <f t="shared" si="153"/>
        <v>0</v>
      </c>
      <c r="CP92" s="121">
        <f t="shared" si="153"/>
        <v>0</v>
      </c>
      <c r="CQ92" s="121">
        <f t="shared" si="153"/>
        <v>0</v>
      </c>
      <c r="CR92" s="121">
        <f t="shared" si="153"/>
        <v>0</v>
      </c>
      <c r="CS92" s="121">
        <f t="shared" si="153"/>
        <v>0</v>
      </c>
      <c r="CT92" s="121">
        <f t="shared" si="153"/>
        <v>0</v>
      </c>
      <c r="CU92" s="121">
        <f t="shared" si="153"/>
        <v>0</v>
      </c>
      <c r="CV92" s="121">
        <f t="shared" si="153"/>
        <v>0</v>
      </c>
      <c r="CW92" s="121">
        <f t="shared" si="153"/>
        <v>0</v>
      </c>
      <c r="CX92" s="121">
        <f t="shared" si="153"/>
        <v>0</v>
      </c>
    </row>
    <row r="94" spans="1:102" ht="14.45">
      <c r="A94" s="80" t="s">
        <v>130</v>
      </c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80"/>
      <c r="AH94" s="80"/>
      <c r="AJ94" s="80"/>
      <c r="AK94" s="80"/>
      <c r="AL94" s="80"/>
      <c r="AM94" s="80"/>
      <c r="AN94" s="80"/>
      <c r="AO94" s="80"/>
      <c r="AP94" s="80"/>
      <c r="AQ94" s="80"/>
      <c r="AR94" s="80"/>
      <c r="AS94" s="80"/>
      <c r="AT94" s="80"/>
      <c r="AU94" s="80"/>
      <c r="AV94" s="80"/>
      <c r="AW94" s="80"/>
      <c r="AX94" s="80"/>
      <c r="AY94" s="80"/>
      <c r="AZ94" s="80"/>
      <c r="BA94" s="80"/>
      <c r="BB94" s="80"/>
      <c r="BC94" s="80"/>
      <c r="BD94" s="80"/>
      <c r="BE94" s="80"/>
      <c r="BF94" s="80"/>
      <c r="BG94" s="80"/>
      <c r="BH94" s="80"/>
      <c r="BI94" s="80"/>
      <c r="BJ94" s="80"/>
      <c r="BK94" s="80"/>
      <c r="BL94" s="80"/>
      <c r="BM94" s="80"/>
      <c r="BN94" s="80"/>
      <c r="BO94" s="80"/>
      <c r="BP94" s="80"/>
      <c r="BR94" s="80"/>
      <c r="BS94" s="80"/>
      <c r="BT94" s="80"/>
      <c r="BU94" s="80"/>
      <c r="BV94" s="80"/>
      <c r="BW94" s="80"/>
      <c r="BX94" s="80"/>
      <c r="BY94" s="80"/>
      <c r="BZ94" s="80"/>
      <c r="CA94" s="80"/>
      <c r="CB94" s="80"/>
      <c r="CC94" s="80"/>
      <c r="CD94" s="80"/>
      <c r="CE94" s="80"/>
      <c r="CF94" s="80"/>
      <c r="CG94" s="80"/>
      <c r="CH94" s="80"/>
      <c r="CI94" s="80"/>
      <c r="CJ94" s="80"/>
      <c r="CK94" s="80"/>
      <c r="CL94" s="80"/>
      <c r="CM94" s="80"/>
      <c r="CN94" s="80"/>
      <c r="CO94" s="80"/>
      <c r="CP94" s="80"/>
      <c r="CQ94" s="80"/>
      <c r="CR94" s="80"/>
      <c r="CS94" s="80"/>
      <c r="CT94" s="80"/>
      <c r="CU94" s="80"/>
      <c r="CV94" s="80"/>
      <c r="CW94" s="80"/>
      <c r="CX94" s="80"/>
    </row>
    <row r="95" spans="1:102" s="83" customFormat="1" ht="13.9">
      <c r="A95" s="90" t="s">
        <v>238</v>
      </c>
      <c r="B95" s="85">
        <v>0</v>
      </c>
      <c r="C95" s="82">
        <v>0</v>
      </c>
      <c r="D95" s="82">
        <v>0</v>
      </c>
      <c r="E95" s="82">
        <v>0</v>
      </c>
      <c r="F95" s="82">
        <v>0</v>
      </c>
      <c r="G95" s="82">
        <v>0</v>
      </c>
      <c r="H95" s="82">
        <v>0</v>
      </c>
      <c r="I95" s="82">
        <v>0</v>
      </c>
      <c r="J95" s="82">
        <v>0</v>
      </c>
      <c r="K95" s="82">
        <v>0</v>
      </c>
      <c r="L95" s="82">
        <v>0</v>
      </c>
      <c r="M95" s="82">
        <v>0</v>
      </c>
      <c r="N95" s="82">
        <v>0</v>
      </c>
      <c r="O95" s="82">
        <v>0</v>
      </c>
      <c r="P95" s="82">
        <v>0</v>
      </c>
      <c r="Q95" s="82">
        <v>0</v>
      </c>
      <c r="R95" s="82">
        <v>0</v>
      </c>
      <c r="S95" s="82">
        <v>0</v>
      </c>
      <c r="T95" s="82">
        <v>0</v>
      </c>
      <c r="U95" s="82">
        <v>0</v>
      </c>
      <c r="V95" s="82">
        <v>0</v>
      </c>
      <c r="W95" s="82">
        <v>0</v>
      </c>
      <c r="X95" s="82">
        <v>0</v>
      </c>
      <c r="Y95" s="82">
        <v>0</v>
      </c>
      <c r="Z95" s="82">
        <v>0</v>
      </c>
      <c r="AA95" s="82">
        <v>0</v>
      </c>
      <c r="AB95" s="82">
        <v>0</v>
      </c>
      <c r="AC95" s="82">
        <v>0</v>
      </c>
      <c r="AD95" s="82">
        <v>0</v>
      </c>
      <c r="AE95" s="82">
        <v>0</v>
      </c>
      <c r="AF95" s="82">
        <v>0</v>
      </c>
      <c r="AG95" s="82">
        <v>0</v>
      </c>
      <c r="AH95" s="82">
        <v>0</v>
      </c>
      <c r="AJ95" s="84">
        <v>0.3</v>
      </c>
      <c r="AK95" s="84">
        <v>0.3</v>
      </c>
      <c r="AL95" s="84">
        <v>0.3</v>
      </c>
      <c r="AM95" s="84">
        <v>0.3</v>
      </c>
      <c r="AN95" s="84">
        <v>0.3</v>
      </c>
      <c r="AO95" s="84">
        <v>0.3</v>
      </c>
      <c r="AP95" s="84">
        <v>0.3</v>
      </c>
      <c r="AQ95" s="84">
        <v>0.3</v>
      </c>
      <c r="AR95" s="84">
        <v>0.3</v>
      </c>
      <c r="AS95" s="84">
        <v>0.3</v>
      </c>
      <c r="AT95" s="84">
        <v>0.3</v>
      </c>
      <c r="AU95" s="84">
        <v>0.3</v>
      </c>
      <c r="AV95" s="84">
        <v>0.3</v>
      </c>
      <c r="AW95" s="84">
        <v>0.3</v>
      </c>
      <c r="AX95" s="84">
        <v>0.3</v>
      </c>
      <c r="AY95" s="84">
        <v>0.3</v>
      </c>
      <c r="AZ95" s="84">
        <v>0.3</v>
      </c>
      <c r="BA95" s="84">
        <v>0.3</v>
      </c>
      <c r="BB95" s="84">
        <v>0.3</v>
      </c>
      <c r="BC95" s="84">
        <v>0.3</v>
      </c>
      <c r="BD95" s="84">
        <v>0.3</v>
      </c>
      <c r="BE95" s="84">
        <v>0.3</v>
      </c>
      <c r="BF95" s="84">
        <v>0.3</v>
      </c>
      <c r="BG95" s="84">
        <v>0.3</v>
      </c>
      <c r="BH95" s="84">
        <v>0.3</v>
      </c>
      <c r="BI95" s="84">
        <v>0.3</v>
      </c>
      <c r="BJ95" s="84">
        <v>0.3</v>
      </c>
      <c r="BK95" s="84">
        <v>0.3</v>
      </c>
      <c r="BL95" s="84">
        <v>0.3</v>
      </c>
      <c r="BM95" s="84">
        <v>0.3</v>
      </c>
      <c r="BN95" s="84">
        <v>0.3</v>
      </c>
      <c r="BO95" s="84">
        <v>0.3</v>
      </c>
      <c r="BP95" s="84">
        <v>0.3</v>
      </c>
      <c r="BR95" s="84"/>
      <c r="BS95" s="122"/>
      <c r="BT95" s="122"/>
      <c r="BU95" s="122"/>
      <c r="BV95" s="122"/>
      <c r="BW95" s="122"/>
      <c r="BX95" s="122"/>
      <c r="BY95" s="122"/>
      <c r="BZ95" s="122"/>
      <c r="CA95" s="122"/>
      <c r="CB95" s="122"/>
      <c r="CC95" s="122"/>
      <c r="CD95" s="122"/>
      <c r="CE95" s="122"/>
      <c r="CF95" s="122"/>
      <c r="CG95" s="122"/>
      <c r="CH95" s="122"/>
      <c r="CI95" s="122"/>
      <c r="CJ95" s="122"/>
      <c r="CK95" s="122"/>
      <c r="CL95" s="122"/>
      <c r="CM95" s="122"/>
      <c r="CN95" s="122"/>
      <c r="CO95" s="122"/>
      <c r="CP95" s="122"/>
      <c r="CQ95" s="122"/>
      <c r="CR95" s="122"/>
      <c r="CS95" s="122"/>
      <c r="CT95" s="122"/>
      <c r="CU95" s="122"/>
      <c r="CV95" s="122"/>
      <c r="CW95" s="122"/>
      <c r="CX95" s="122"/>
    </row>
    <row r="96" spans="1:102" s="83" customFormat="1" ht="13.5" customHeight="1">
      <c r="A96" s="90" t="s">
        <v>239</v>
      </c>
      <c r="B96" s="85">
        <v>0</v>
      </c>
      <c r="C96" s="82">
        <v>0</v>
      </c>
      <c r="D96" s="82">
        <v>0</v>
      </c>
      <c r="E96" s="82">
        <v>0</v>
      </c>
      <c r="F96" s="82">
        <v>0</v>
      </c>
      <c r="G96" s="82">
        <v>0</v>
      </c>
      <c r="H96" s="82">
        <v>0</v>
      </c>
      <c r="I96" s="82">
        <v>0</v>
      </c>
      <c r="J96" s="82">
        <v>0</v>
      </c>
      <c r="K96" s="82">
        <v>0</v>
      </c>
      <c r="L96" s="82">
        <v>0</v>
      </c>
      <c r="M96" s="82">
        <v>0</v>
      </c>
      <c r="N96" s="82">
        <v>0</v>
      </c>
      <c r="O96" s="82">
        <v>0</v>
      </c>
      <c r="P96" s="82">
        <v>0</v>
      </c>
      <c r="Q96" s="82">
        <v>0</v>
      </c>
      <c r="R96" s="82">
        <v>0</v>
      </c>
      <c r="S96" s="82">
        <v>0</v>
      </c>
      <c r="T96" s="82">
        <v>0</v>
      </c>
      <c r="U96" s="82">
        <v>0</v>
      </c>
      <c r="V96" s="82">
        <v>0</v>
      </c>
      <c r="W96" s="82">
        <v>0</v>
      </c>
      <c r="X96" s="82">
        <v>0</v>
      </c>
      <c r="Y96" s="82">
        <v>0</v>
      </c>
      <c r="Z96" s="82">
        <v>0</v>
      </c>
      <c r="AA96" s="82">
        <v>0</v>
      </c>
      <c r="AB96" s="82">
        <v>0</v>
      </c>
      <c r="AC96" s="82">
        <v>0</v>
      </c>
      <c r="AD96" s="82">
        <v>0</v>
      </c>
      <c r="AE96" s="82">
        <v>0</v>
      </c>
      <c r="AF96" s="82">
        <v>0</v>
      </c>
      <c r="AG96" s="82">
        <v>0</v>
      </c>
      <c r="AH96" s="82">
        <v>0</v>
      </c>
      <c r="AJ96" s="84">
        <v>0.3</v>
      </c>
      <c r="AK96" s="84">
        <v>0.3</v>
      </c>
      <c r="AL96" s="84">
        <v>0.3</v>
      </c>
      <c r="AM96" s="84">
        <v>0.3</v>
      </c>
      <c r="AN96" s="84">
        <v>0.3</v>
      </c>
      <c r="AO96" s="84">
        <v>0.3</v>
      </c>
      <c r="AP96" s="84">
        <v>0.3</v>
      </c>
      <c r="AQ96" s="84">
        <v>0.3</v>
      </c>
      <c r="AR96" s="84">
        <v>0.3</v>
      </c>
      <c r="AS96" s="84">
        <v>0.3</v>
      </c>
      <c r="AT96" s="84">
        <v>0.3</v>
      </c>
      <c r="AU96" s="84">
        <v>0.3</v>
      </c>
      <c r="AV96" s="84">
        <v>0.3</v>
      </c>
      <c r="AW96" s="84">
        <v>0.3</v>
      </c>
      <c r="AX96" s="84">
        <v>0.3</v>
      </c>
      <c r="AY96" s="84">
        <v>0.3</v>
      </c>
      <c r="AZ96" s="84">
        <v>0.3</v>
      </c>
      <c r="BA96" s="84">
        <v>0.3</v>
      </c>
      <c r="BB96" s="84">
        <v>0.3</v>
      </c>
      <c r="BC96" s="84">
        <v>0.3</v>
      </c>
      <c r="BD96" s="84">
        <v>0.3</v>
      </c>
      <c r="BE96" s="84">
        <v>0.3</v>
      </c>
      <c r="BF96" s="84">
        <v>0.3</v>
      </c>
      <c r="BG96" s="84">
        <v>0.3</v>
      </c>
      <c r="BH96" s="84">
        <v>0.3</v>
      </c>
      <c r="BI96" s="84">
        <v>0.3</v>
      </c>
      <c r="BJ96" s="84">
        <v>0.3</v>
      </c>
      <c r="BK96" s="84">
        <v>0.3</v>
      </c>
      <c r="BL96" s="84">
        <v>0.3</v>
      </c>
      <c r="BM96" s="84">
        <v>0.3</v>
      </c>
      <c r="BN96" s="84">
        <v>0.3</v>
      </c>
      <c r="BO96" s="84">
        <v>0.3</v>
      </c>
      <c r="BP96" s="84">
        <v>0.3</v>
      </c>
      <c r="BR96" s="84"/>
      <c r="BS96" s="122"/>
      <c r="BT96" s="122"/>
      <c r="BU96" s="122"/>
      <c r="BV96" s="122"/>
      <c r="BW96" s="122"/>
      <c r="BX96" s="122"/>
      <c r="BY96" s="122"/>
      <c r="BZ96" s="122"/>
      <c r="CA96" s="122"/>
      <c r="CB96" s="122"/>
      <c r="CC96" s="122"/>
      <c r="CD96" s="122"/>
      <c r="CE96" s="122"/>
      <c r="CF96" s="122"/>
      <c r="CG96" s="122"/>
      <c r="CH96" s="122"/>
      <c r="CI96" s="122"/>
      <c r="CJ96" s="122"/>
      <c r="CK96" s="122"/>
      <c r="CL96" s="122"/>
      <c r="CM96" s="122"/>
      <c r="CN96" s="122"/>
      <c r="CO96" s="122"/>
      <c r="CP96" s="122"/>
      <c r="CQ96" s="122"/>
      <c r="CR96" s="122"/>
      <c r="CS96" s="122"/>
      <c r="CT96" s="122"/>
      <c r="CU96" s="122"/>
      <c r="CV96" s="122"/>
      <c r="CW96" s="122"/>
      <c r="CX96" s="122"/>
    </row>
    <row r="97" spans="1:102" s="83" customFormat="1" ht="13.9">
      <c r="A97" s="90" t="s">
        <v>240</v>
      </c>
      <c r="B97" s="85">
        <v>0</v>
      </c>
      <c r="C97" s="82">
        <v>0</v>
      </c>
      <c r="D97" s="82">
        <v>0</v>
      </c>
      <c r="E97" s="82">
        <v>0</v>
      </c>
      <c r="F97" s="82">
        <v>0</v>
      </c>
      <c r="G97" s="82">
        <v>0</v>
      </c>
      <c r="H97" s="82">
        <v>0</v>
      </c>
      <c r="I97" s="82">
        <v>0</v>
      </c>
      <c r="J97" s="82">
        <v>0</v>
      </c>
      <c r="K97" s="82">
        <v>0</v>
      </c>
      <c r="L97" s="82">
        <v>0</v>
      </c>
      <c r="M97" s="82">
        <v>0</v>
      </c>
      <c r="N97" s="82">
        <v>0</v>
      </c>
      <c r="O97" s="82">
        <v>0</v>
      </c>
      <c r="P97" s="82">
        <v>0</v>
      </c>
      <c r="Q97" s="82">
        <v>0</v>
      </c>
      <c r="R97" s="82">
        <v>0</v>
      </c>
      <c r="S97" s="82">
        <v>0</v>
      </c>
      <c r="T97" s="82">
        <v>0</v>
      </c>
      <c r="U97" s="82">
        <v>0</v>
      </c>
      <c r="V97" s="82">
        <v>0</v>
      </c>
      <c r="W97" s="82">
        <v>0</v>
      </c>
      <c r="X97" s="82">
        <v>0</v>
      </c>
      <c r="Y97" s="82">
        <v>0</v>
      </c>
      <c r="Z97" s="82">
        <v>0</v>
      </c>
      <c r="AA97" s="82">
        <v>0</v>
      </c>
      <c r="AB97" s="82">
        <v>0</v>
      </c>
      <c r="AC97" s="82">
        <v>0</v>
      </c>
      <c r="AD97" s="82">
        <v>0</v>
      </c>
      <c r="AE97" s="82">
        <v>0</v>
      </c>
      <c r="AF97" s="82">
        <v>0</v>
      </c>
      <c r="AG97" s="82">
        <v>0</v>
      </c>
      <c r="AH97" s="82">
        <v>0</v>
      </c>
      <c r="AJ97" s="84">
        <v>0.3</v>
      </c>
      <c r="AK97" s="84">
        <v>0.3</v>
      </c>
      <c r="AL97" s="84">
        <v>0.3</v>
      </c>
      <c r="AM97" s="84">
        <v>0.3</v>
      </c>
      <c r="AN97" s="84">
        <v>0.3</v>
      </c>
      <c r="AO97" s="84">
        <v>0.3</v>
      </c>
      <c r="AP97" s="84">
        <v>0.3</v>
      </c>
      <c r="AQ97" s="84">
        <v>0.3</v>
      </c>
      <c r="AR97" s="84">
        <v>0.3</v>
      </c>
      <c r="AS97" s="84">
        <v>0.3</v>
      </c>
      <c r="AT97" s="84">
        <v>0.3</v>
      </c>
      <c r="AU97" s="84">
        <v>0.3</v>
      </c>
      <c r="AV97" s="84">
        <v>0.3</v>
      </c>
      <c r="AW97" s="84">
        <v>0.3</v>
      </c>
      <c r="AX97" s="84">
        <v>0.3</v>
      </c>
      <c r="AY97" s="84">
        <v>0.3</v>
      </c>
      <c r="AZ97" s="84">
        <v>0.3</v>
      </c>
      <c r="BA97" s="84">
        <v>0.3</v>
      </c>
      <c r="BB97" s="84">
        <v>0.3</v>
      </c>
      <c r="BC97" s="84">
        <v>0.3</v>
      </c>
      <c r="BD97" s="84">
        <v>0.3</v>
      </c>
      <c r="BE97" s="84">
        <v>0.3</v>
      </c>
      <c r="BF97" s="84">
        <v>0.3</v>
      </c>
      <c r="BG97" s="84">
        <v>0.3</v>
      </c>
      <c r="BH97" s="84">
        <v>0.3</v>
      </c>
      <c r="BI97" s="84">
        <v>0.3</v>
      </c>
      <c r="BJ97" s="84">
        <v>0.3</v>
      </c>
      <c r="BK97" s="84">
        <v>0.3</v>
      </c>
      <c r="BL97" s="84">
        <v>0.3</v>
      </c>
      <c r="BM97" s="84">
        <v>0.3</v>
      </c>
      <c r="BN97" s="84">
        <v>0.3</v>
      </c>
      <c r="BO97" s="84">
        <v>0.3</v>
      </c>
      <c r="BP97" s="84">
        <v>0.3</v>
      </c>
      <c r="BR97" s="84"/>
      <c r="BS97" s="122"/>
      <c r="BT97" s="122"/>
      <c r="BU97" s="122"/>
      <c r="BV97" s="122"/>
      <c r="BW97" s="122"/>
      <c r="BX97" s="122"/>
      <c r="BY97" s="122"/>
      <c r="BZ97" s="122"/>
      <c r="CA97" s="122"/>
      <c r="CB97" s="122"/>
      <c r="CC97" s="122"/>
      <c r="CD97" s="122"/>
      <c r="CE97" s="122"/>
      <c r="CF97" s="122"/>
      <c r="CG97" s="122"/>
      <c r="CH97" s="122"/>
      <c r="CI97" s="122"/>
      <c r="CJ97" s="122"/>
      <c r="CK97" s="122"/>
      <c r="CL97" s="122"/>
      <c r="CM97" s="122"/>
      <c r="CN97" s="122"/>
      <c r="CO97" s="122"/>
      <c r="CP97" s="122"/>
      <c r="CQ97" s="122"/>
      <c r="CR97" s="122"/>
      <c r="CS97" s="122"/>
      <c r="CT97" s="122"/>
      <c r="CU97" s="122"/>
      <c r="CV97" s="122"/>
      <c r="CW97" s="122"/>
      <c r="CX97" s="122"/>
    </row>
    <row r="98" spans="1:102" s="83" customFormat="1" ht="13.9">
      <c r="A98" s="90" t="s">
        <v>241</v>
      </c>
      <c r="B98" s="85">
        <v>0</v>
      </c>
      <c r="C98" s="82">
        <v>0</v>
      </c>
      <c r="D98" s="82">
        <v>0</v>
      </c>
      <c r="E98" s="82">
        <v>0</v>
      </c>
      <c r="F98" s="82">
        <v>0</v>
      </c>
      <c r="G98" s="82">
        <v>0</v>
      </c>
      <c r="H98" s="82">
        <v>0</v>
      </c>
      <c r="I98" s="82">
        <v>0</v>
      </c>
      <c r="J98" s="82">
        <v>0</v>
      </c>
      <c r="K98" s="82">
        <v>0</v>
      </c>
      <c r="L98" s="82">
        <v>0</v>
      </c>
      <c r="M98" s="82">
        <v>0</v>
      </c>
      <c r="N98" s="82">
        <v>0</v>
      </c>
      <c r="O98" s="82">
        <v>0</v>
      </c>
      <c r="P98" s="82">
        <v>0</v>
      </c>
      <c r="Q98" s="82">
        <v>0</v>
      </c>
      <c r="R98" s="82">
        <v>0</v>
      </c>
      <c r="S98" s="82">
        <v>0</v>
      </c>
      <c r="T98" s="82">
        <v>0</v>
      </c>
      <c r="U98" s="82">
        <v>0</v>
      </c>
      <c r="V98" s="82">
        <v>0</v>
      </c>
      <c r="W98" s="82">
        <v>0</v>
      </c>
      <c r="X98" s="82">
        <v>0</v>
      </c>
      <c r="Y98" s="82">
        <v>0</v>
      </c>
      <c r="Z98" s="82">
        <v>0</v>
      </c>
      <c r="AA98" s="82">
        <v>0</v>
      </c>
      <c r="AB98" s="82">
        <v>0</v>
      </c>
      <c r="AC98" s="82">
        <v>0</v>
      </c>
      <c r="AD98" s="82">
        <v>0</v>
      </c>
      <c r="AE98" s="82">
        <v>0</v>
      </c>
      <c r="AF98" s="82">
        <v>0</v>
      </c>
      <c r="AG98" s="82">
        <v>0</v>
      </c>
      <c r="AH98" s="82">
        <v>0</v>
      </c>
      <c r="AJ98" s="84">
        <v>0.3</v>
      </c>
      <c r="AK98" s="84">
        <v>0.3</v>
      </c>
      <c r="AL98" s="84">
        <v>0.3</v>
      </c>
      <c r="AM98" s="84">
        <v>0.3</v>
      </c>
      <c r="AN98" s="84">
        <v>0.3</v>
      </c>
      <c r="AO98" s="84">
        <v>0.3</v>
      </c>
      <c r="AP98" s="84">
        <v>0.3</v>
      </c>
      <c r="AQ98" s="84">
        <v>0.3</v>
      </c>
      <c r="AR98" s="84">
        <v>0.3</v>
      </c>
      <c r="AS98" s="84">
        <v>0.3</v>
      </c>
      <c r="AT98" s="84">
        <v>0.3</v>
      </c>
      <c r="AU98" s="84">
        <v>0.3</v>
      </c>
      <c r="AV98" s="84">
        <v>0.3</v>
      </c>
      <c r="AW98" s="84">
        <v>0.3</v>
      </c>
      <c r="AX98" s="84">
        <v>0.3</v>
      </c>
      <c r="AY98" s="84">
        <v>0.3</v>
      </c>
      <c r="AZ98" s="84">
        <v>0.3</v>
      </c>
      <c r="BA98" s="84">
        <v>0.3</v>
      </c>
      <c r="BB98" s="84">
        <v>0.3</v>
      </c>
      <c r="BC98" s="84">
        <v>0.3</v>
      </c>
      <c r="BD98" s="84">
        <v>0.3</v>
      </c>
      <c r="BE98" s="84">
        <v>0.3</v>
      </c>
      <c r="BF98" s="84">
        <v>0.3</v>
      </c>
      <c r="BG98" s="84">
        <v>0.3</v>
      </c>
      <c r="BH98" s="84">
        <v>0.3</v>
      </c>
      <c r="BI98" s="84">
        <v>0.3</v>
      </c>
      <c r="BJ98" s="84">
        <v>0.3</v>
      </c>
      <c r="BK98" s="84">
        <v>0.3</v>
      </c>
      <c r="BL98" s="84">
        <v>0.3</v>
      </c>
      <c r="BM98" s="84">
        <v>0.3</v>
      </c>
      <c r="BN98" s="84">
        <v>0.3</v>
      </c>
      <c r="BO98" s="84">
        <v>0.3</v>
      </c>
      <c r="BP98" s="84">
        <v>0.3</v>
      </c>
      <c r="BR98" s="84"/>
      <c r="BS98" s="122"/>
      <c r="BT98" s="122"/>
      <c r="BU98" s="122"/>
      <c r="BV98" s="122"/>
      <c r="BW98" s="122"/>
      <c r="BX98" s="122"/>
      <c r="BY98" s="122"/>
      <c r="BZ98" s="122"/>
      <c r="CA98" s="122"/>
      <c r="CB98" s="122"/>
      <c r="CC98" s="122"/>
      <c r="CD98" s="122"/>
      <c r="CE98" s="122"/>
      <c r="CF98" s="122"/>
      <c r="CG98" s="122"/>
      <c r="CH98" s="122"/>
      <c r="CI98" s="122"/>
      <c r="CJ98" s="122"/>
      <c r="CK98" s="122"/>
      <c r="CL98" s="122"/>
      <c r="CM98" s="122"/>
      <c r="CN98" s="122"/>
      <c r="CO98" s="122"/>
      <c r="CP98" s="122"/>
      <c r="CQ98" s="122"/>
      <c r="CR98" s="122"/>
      <c r="CS98" s="122"/>
      <c r="CT98" s="122"/>
      <c r="CU98" s="122"/>
      <c r="CV98" s="122"/>
      <c r="CW98" s="122"/>
      <c r="CX98" s="122"/>
    </row>
    <row r="99" spans="1:102" s="83" customFormat="1" ht="13.9">
      <c r="A99" s="90" t="s">
        <v>242</v>
      </c>
      <c r="B99" s="85">
        <v>0</v>
      </c>
      <c r="C99" s="82">
        <v>0</v>
      </c>
      <c r="D99" s="82">
        <v>0</v>
      </c>
      <c r="E99" s="82">
        <v>0</v>
      </c>
      <c r="F99" s="82">
        <v>0</v>
      </c>
      <c r="G99" s="82">
        <v>0</v>
      </c>
      <c r="H99" s="82">
        <v>0</v>
      </c>
      <c r="I99" s="82">
        <v>0</v>
      </c>
      <c r="J99" s="82">
        <v>0</v>
      </c>
      <c r="K99" s="82">
        <v>0</v>
      </c>
      <c r="L99" s="82">
        <v>0</v>
      </c>
      <c r="M99" s="82">
        <v>0</v>
      </c>
      <c r="N99" s="82">
        <v>0</v>
      </c>
      <c r="O99" s="82">
        <v>0</v>
      </c>
      <c r="P99" s="82">
        <v>0</v>
      </c>
      <c r="Q99" s="82">
        <v>0</v>
      </c>
      <c r="R99" s="82">
        <v>0</v>
      </c>
      <c r="S99" s="82">
        <v>0</v>
      </c>
      <c r="T99" s="82">
        <v>0</v>
      </c>
      <c r="U99" s="82">
        <v>0</v>
      </c>
      <c r="V99" s="82">
        <v>0</v>
      </c>
      <c r="W99" s="82">
        <v>0</v>
      </c>
      <c r="X99" s="82">
        <v>0</v>
      </c>
      <c r="Y99" s="82">
        <v>0</v>
      </c>
      <c r="Z99" s="82">
        <v>0</v>
      </c>
      <c r="AA99" s="82">
        <v>0</v>
      </c>
      <c r="AB99" s="82">
        <v>0</v>
      </c>
      <c r="AC99" s="82">
        <v>0</v>
      </c>
      <c r="AD99" s="82">
        <v>0</v>
      </c>
      <c r="AE99" s="82">
        <v>0</v>
      </c>
      <c r="AF99" s="82">
        <v>0</v>
      </c>
      <c r="AG99" s="82">
        <v>0</v>
      </c>
      <c r="AH99" s="82">
        <v>0</v>
      </c>
      <c r="AJ99" s="84">
        <v>0.3</v>
      </c>
      <c r="AK99" s="84">
        <v>0.3</v>
      </c>
      <c r="AL99" s="84">
        <v>0.3</v>
      </c>
      <c r="AM99" s="84">
        <v>0.3</v>
      </c>
      <c r="AN99" s="84">
        <v>0.3</v>
      </c>
      <c r="AO99" s="84">
        <v>0.3</v>
      </c>
      <c r="AP99" s="84">
        <v>0.3</v>
      </c>
      <c r="AQ99" s="84">
        <v>0.3</v>
      </c>
      <c r="AR99" s="84">
        <v>0.3</v>
      </c>
      <c r="AS99" s="84">
        <v>0.3</v>
      </c>
      <c r="AT99" s="84">
        <v>0.3</v>
      </c>
      <c r="AU99" s="84">
        <v>0.3</v>
      </c>
      <c r="AV99" s="84">
        <v>0.3</v>
      </c>
      <c r="AW99" s="84">
        <v>0.3</v>
      </c>
      <c r="AX99" s="84">
        <v>0.3</v>
      </c>
      <c r="AY99" s="84">
        <v>0.3</v>
      </c>
      <c r="AZ99" s="84">
        <v>0.3</v>
      </c>
      <c r="BA99" s="84">
        <v>0.3</v>
      </c>
      <c r="BB99" s="84">
        <v>0.3</v>
      </c>
      <c r="BC99" s="84">
        <v>0.3</v>
      </c>
      <c r="BD99" s="84">
        <v>0.3</v>
      </c>
      <c r="BE99" s="84">
        <v>0.3</v>
      </c>
      <c r="BF99" s="84">
        <v>0.3</v>
      </c>
      <c r="BG99" s="84">
        <v>0.3</v>
      </c>
      <c r="BH99" s="84">
        <v>0.3</v>
      </c>
      <c r="BI99" s="84">
        <v>0.3</v>
      </c>
      <c r="BJ99" s="84">
        <v>0.3</v>
      </c>
      <c r="BK99" s="84">
        <v>0.3</v>
      </c>
      <c r="BL99" s="84">
        <v>0.3</v>
      </c>
      <c r="BM99" s="84">
        <v>0.3</v>
      </c>
      <c r="BN99" s="84">
        <v>0.3</v>
      </c>
      <c r="BO99" s="84">
        <v>0.3</v>
      </c>
      <c r="BP99" s="84">
        <v>0.3</v>
      </c>
      <c r="BR99" s="84"/>
      <c r="BS99" s="122"/>
      <c r="BT99" s="122"/>
      <c r="BU99" s="122"/>
      <c r="BV99" s="122"/>
      <c r="BW99" s="122"/>
      <c r="BX99" s="122"/>
      <c r="BY99" s="122"/>
      <c r="BZ99" s="122"/>
      <c r="CA99" s="122"/>
      <c r="CB99" s="122"/>
      <c r="CC99" s="122"/>
      <c r="CD99" s="122"/>
      <c r="CE99" s="122"/>
      <c r="CF99" s="122"/>
      <c r="CG99" s="122"/>
      <c r="CH99" s="122"/>
      <c r="CI99" s="122"/>
      <c r="CJ99" s="122"/>
      <c r="CK99" s="122"/>
      <c r="CL99" s="122"/>
      <c r="CM99" s="122"/>
      <c r="CN99" s="122"/>
      <c r="CO99" s="122"/>
      <c r="CP99" s="122"/>
      <c r="CQ99" s="122"/>
      <c r="CR99" s="122"/>
      <c r="CS99" s="122"/>
      <c r="CT99" s="122"/>
      <c r="CU99" s="122"/>
      <c r="CV99" s="122"/>
      <c r="CW99" s="122"/>
      <c r="CX99" s="122"/>
    </row>
    <row r="100" spans="1:102" s="83" customFormat="1" ht="13.9">
      <c r="A100" s="90" t="s">
        <v>243</v>
      </c>
      <c r="B100" s="85">
        <v>0</v>
      </c>
      <c r="C100" s="82">
        <v>0</v>
      </c>
      <c r="D100" s="82">
        <v>0</v>
      </c>
      <c r="E100" s="82">
        <v>0</v>
      </c>
      <c r="F100" s="82">
        <v>0</v>
      </c>
      <c r="G100" s="82">
        <v>0</v>
      </c>
      <c r="H100" s="82">
        <v>0</v>
      </c>
      <c r="I100" s="82">
        <v>0</v>
      </c>
      <c r="J100" s="82">
        <v>0</v>
      </c>
      <c r="K100" s="82">
        <v>0</v>
      </c>
      <c r="L100" s="82">
        <v>0</v>
      </c>
      <c r="M100" s="82">
        <v>0</v>
      </c>
      <c r="N100" s="82">
        <v>0</v>
      </c>
      <c r="O100" s="82">
        <v>0</v>
      </c>
      <c r="P100" s="82">
        <v>0</v>
      </c>
      <c r="Q100" s="82">
        <v>0</v>
      </c>
      <c r="R100" s="82">
        <v>0</v>
      </c>
      <c r="S100" s="82">
        <v>0</v>
      </c>
      <c r="T100" s="82">
        <v>0</v>
      </c>
      <c r="U100" s="82">
        <v>0</v>
      </c>
      <c r="V100" s="82">
        <v>0</v>
      </c>
      <c r="W100" s="82">
        <v>0</v>
      </c>
      <c r="X100" s="82">
        <v>0</v>
      </c>
      <c r="Y100" s="82">
        <v>0</v>
      </c>
      <c r="Z100" s="82">
        <v>0</v>
      </c>
      <c r="AA100" s="82">
        <v>0</v>
      </c>
      <c r="AB100" s="82">
        <v>0</v>
      </c>
      <c r="AC100" s="82">
        <v>0</v>
      </c>
      <c r="AD100" s="82">
        <v>0</v>
      </c>
      <c r="AE100" s="82">
        <v>0</v>
      </c>
      <c r="AF100" s="82">
        <v>0</v>
      </c>
      <c r="AG100" s="82">
        <v>0</v>
      </c>
      <c r="AH100" s="82">
        <v>0</v>
      </c>
      <c r="AJ100" s="84">
        <v>0.3</v>
      </c>
      <c r="AK100" s="84">
        <v>0.3</v>
      </c>
      <c r="AL100" s="84">
        <v>0.3</v>
      </c>
      <c r="AM100" s="84">
        <v>0.3</v>
      </c>
      <c r="AN100" s="84">
        <v>0.3</v>
      </c>
      <c r="AO100" s="84">
        <v>0.3</v>
      </c>
      <c r="AP100" s="84">
        <v>0.3</v>
      </c>
      <c r="AQ100" s="84">
        <v>0.3</v>
      </c>
      <c r="AR100" s="84">
        <v>0.3</v>
      </c>
      <c r="AS100" s="84">
        <v>0.3</v>
      </c>
      <c r="AT100" s="84">
        <v>0.3</v>
      </c>
      <c r="AU100" s="84">
        <v>0.3</v>
      </c>
      <c r="AV100" s="84">
        <v>0.3</v>
      </c>
      <c r="AW100" s="84">
        <v>0.3</v>
      </c>
      <c r="AX100" s="84">
        <v>0.3</v>
      </c>
      <c r="AY100" s="84">
        <v>0.3</v>
      </c>
      <c r="AZ100" s="84">
        <v>0.3</v>
      </c>
      <c r="BA100" s="84">
        <v>0.3</v>
      </c>
      <c r="BB100" s="84">
        <v>0.3</v>
      </c>
      <c r="BC100" s="84">
        <v>0.3</v>
      </c>
      <c r="BD100" s="84">
        <v>0.3</v>
      </c>
      <c r="BE100" s="84">
        <v>0.3</v>
      </c>
      <c r="BF100" s="84">
        <v>0.3</v>
      </c>
      <c r="BG100" s="84">
        <v>0.3</v>
      </c>
      <c r="BH100" s="84">
        <v>0.3</v>
      </c>
      <c r="BI100" s="84">
        <v>0.3</v>
      </c>
      <c r="BJ100" s="84">
        <v>0.3</v>
      </c>
      <c r="BK100" s="84">
        <v>0.3</v>
      </c>
      <c r="BL100" s="84">
        <v>0.3</v>
      </c>
      <c r="BM100" s="84">
        <v>0.3</v>
      </c>
      <c r="BN100" s="84">
        <v>0.3</v>
      </c>
      <c r="BO100" s="84">
        <v>0.3</v>
      </c>
      <c r="BP100" s="84">
        <v>0.3</v>
      </c>
      <c r="BR100" s="84"/>
      <c r="BS100" s="122"/>
      <c r="BT100" s="122"/>
      <c r="BU100" s="122"/>
      <c r="BV100" s="122"/>
      <c r="BW100" s="122"/>
      <c r="BX100" s="122"/>
      <c r="BY100" s="122"/>
      <c r="BZ100" s="122"/>
      <c r="CA100" s="122"/>
      <c r="CB100" s="122"/>
      <c r="CC100" s="122"/>
      <c r="CD100" s="122"/>
      <c r="CE100" s="122"/>
      <c r="CF100" s="122"/>
      <c r="CG100" s="122"/>
      <c r="CH100" s="122"/>
      <c r="CI100" s="122"/>
      <c r="CJ100" s="122"/>
      <c r="CK100" s="122"/>
      <c r="CL100" s="122"/>
      <c r="CM100" s="122"/>
      <c r="CN100" s="122"/>
      <c r="CO100" s="122"/>
      <c r="CP100" s="122"/>
      <c r="CQ100" s="122"/>
      <c r="CR100" s="122"/>
      <c r="CS100" s="122"/>
      <c r="CT100" s="122"/>
      <c r="CU100" s="122"/>
      <c r="CV100" s="122"/>
      <c r="CW100" s="122"/>
      <c r="CX100" s="122"/>
    </row>
    <row r="102" spans="1:102">
      <c r="A102" s="94" t="s">
        <v>49</v>
      </c>
      <c r="B102" s="94"/>
      <c r="C102" s="94"/>
      <c r="D102" s="94"/>
      <c r="E102" s="94"/>
      <c r="F102" s="94"/>
      <c r="G102" s="94"/>
      <c r="H102" s="94"/>
      <c r="I102" s="94"/>
      <c r="J102" s="94"/>
      <c r="K102" s="94"/>
      <c r="L102" s="94"/>
      <c r="M102" s="94"/>
      <c r="N102" s="94"/>
      <c r="O102" s="94"/>
      <c r="P102" s="94"/>
      <c r="Q102" s="94"/>
      <c r="R102" s="94"/>
      <c r="S102" s="94"/>
      <c r="T102" s="94"/>
      <c r="U102" s="94"/>
      <c r="V102" s="94"/>
      <c r="W102" s="94"/>
      <c r="X102" s="94"/>
      <c r="Y102" s="94"/>
      <c r="Z102" s="94"/>
      <c r="AA102" s="94"/>
      <c r="AB102" s="94"/>
      <c r="AC102" s="94"/>
      <c r="AD102" s="94"/>
      <c r="AE102" s="94"/>
      <c r="AF102" s="94"/>
      <c r="AG102" s="94"/>
      <c r="AH102" s="94"/>
      <c r="AJ102" s="94"/>
      <c r="AK102" s="94"/>
      <c r="AL102" s="94"/>
      <c r="AM102" s="94"/>
      <c r="AN102" s="94"/>
      <c r="AO102" s="94"/>
      <c r="AP102" s="94"/>
      <c r="AQ102" s="94"/>
      <c r="AR102" s="94"/>
      <c r="AS102" s="94"/>
      <c r="AT102" s="94"/>
      <c r="AU102" s="94"/>
      <c r="AV102" s="94"/>
      <c r="AW102" s="94"/>
      <c r="AX102" s="94"/>
      <c r="AY102" s="94"/>
      <c r="AZ102" s="94"/>
      <c r="BA102" s="94"/>
      <c r="BB102" s="94"/>
      <c r="BC102" s="94"/>
      <c r="BD102" s="94"/>
      <c r="BE102" s="94"/>
      <c r="BF102" s="94"/>
      <c r="BG102" s="94"/>
      <c r="BH102" s="94"/>
      <c r="BI102" s="94"/>
      <c r="BJ102" s="94"/>
      <c r="BK102" s="94"/>
      <c r="BL102" s="94"/>
      <c r="BM102" s="94"/>
      <c r="BN102" s="94"/>
      <c r="BO102" s="94"/>
      <c r="BP102" s="94"/>
      <c r="BR102" s="94"/>
      <c r="BS102" s="94"/>
      <c r="BT102" s="94"/>
      <c r="BU102" s="94"/>
      <c r="BV102" s="94"/>
      <c r="BW102" s="94"/>
      <c r="BX102" s="94"/>
      <c r="BY102" s="94"/>
      <c r="BZ102" s="94"/>
      <c r="CA102" s="94"/>
      <c r="CB102" s="94"/>
      <c r="CC102" s="94"/>
      <c r="CD102" s="94"/>
      <c r="CE102" s="94"/>
      <c r="CF102" s="94"/>
      <c r="CG102" s="94"/>
      <c r="CH102" s="94"/>
      <c r="CI102" s="94"/>
      <c r="CJ102" s="94"/>
      <c r="CK102" s="94"/>
      <c r="CL102" s="94"/>
      <c r="CM102" s="94"/>
      <c r="CN102" s="94"/>
      <c r="CO102" s="94"/>
      <c r="CP102" s="94"/>
      <c r="CQ102" s="94"/>
      <c r="CR102" s="94"/>
      <c r="CS102" s="94"/>
      <c r="CT102" s="94"/>
      <c r="CU102" s="94"/>
      <c r="CV102" s="94"/>
      <c r="CW102" s="94"/>
      <c r="CX102" s="94"/>
    </row>
    <row r="103" spans="1:102" ht="13.9">
      <c r="A103" s="123" t="s">
        <v>50</v>
      </c>
      <c r="B103" s="96">
        <v>0.01</v>
      </c>
      <c r="C103" s="96">
        <v>0.01</v>
      </c>
      <c r="D103" s="96">
        <v>0.01</v>
      </c>
      <c r="E103" s="96">
        <v>0.01</v>
      </c>
      <c r="F103" s="96">
        <v>0.01</v>
      </c>
      <c r="G103" s="96">
        <v>0.01</v>
      </c>
      <c r="H103" s="96">
        <v>0.01</v>
      </c>
      <c r="I103" s="96">
        <v>0.01</v>
      </c>
      <c r="J103" s="96">
        <v>0.01</v>
      </c>
      <c r="K103" s="96">
        <v>0.01</v>
      </c>
      <c r="L103" s="96">
        <v>0.01</v>
      </c>
      <c r="M103" s="96">
        <v>0.01</v>
      </c>
      <c r="N103" s="96">
        <v>0.01</v>
      </c>
      <c r="O103" s="96">
        <v>0.01</v>
      </c>
      <c r="P103" s="96">
        <v>0.01</v>
      </c>
      <c r="Q103" s="96">
        <v>0.01</v>
      </c>
      <c r="R103" s="96">
        <v>0.01</v>
      </c>
      <c r="S103" s="96">
        <v>0.01</v>
      </c>
      <c r="T103" s="96">
        <v>0.01</v>
      </c>
      <c r="U103" s="96">
        <v>0.01</v>
      </c>
      <c r="V103" s="96">
        <v>0.01</v>
      </c>
      <c r="W103" s="96">
        <v>0.01</v>
      </c>
      <c r="X103" s="96">
        <v>0.01</v>
      </c>
      <c r="Y103" s="96">
        <v>0.01</v>
      </c>
      <c r="Z103" s="96">
        <v>0.01</v>
      </c>
      <c r="AA103" s="96">
        <v>0.01</v>
      </c>
      <c r="AB103" s="96">
        <v>0.01</v>
      </c>
      <c r="AC103" s="96" t="s">
        <v>139</v>
      </c>
      <c r="AD103" s="96" t="s">
        <v>139</v>
      </c>
      <c r="AE103" s="96">
        <v>0.01</v>
      </c>
      <c r="AF103" s="96" t="s">
        <v>139</v>
      </c>
      <c r="AG103" s="96" t="s">
        <v>139</v>
      </c>
      <c r="AH103" s="96">
        <v>0.01</v>
      </c>
      <c r="AJ103" s="117"/>
      <c r="AK103" s="117"/>
      <c r="AL103" s="117"/>
      <c r="AM103" s="117"/>
      <c r="AN103" s="117"/>
      <c r="AO103" s="117"/>
      <c r="AP103" s="117"/>
      <c r="AQ103" s="117"/>
      <c r="AR103" s="117"/>
      <c r="AS103" s="117"/>
      <c r="AT103" s="117"/>
      <c r="AU103" s="117"/>
      <c r="AV103" s="117"/>
      <c r="AW103" s="117"/>
      <c r="AX103" s="117"/>
      <c r="AY103" s="117"/>
      <c r="AZ103" s="117"/>
      <c r="BA103" s="117"/>
      <c r="BB103" s="117"/>
      <c r="BC103" s="117"/>
      <c r="BD103" s="117"/>
      <c r="BE103" s="117"/>
      <c r="BF103" s="117"/>
      <c r="BG103" s="117"/>
      <c r="BH103" s="117"/>
      <c r="BI103" s="117"/>
      <c r="BJ103" s="117"/>
      <c r="BK103" s="117"/>
      <c r="BL103" s="117"/>
      <c r="BM103" s="117"/>
      <c r="BN103" s="117"/>
      <c r="BO103" s="117"/>
      <c r="BP103" s="117"/>
      <c r="BR103" s="117"/>
      <c r="BS103" s="117">
        <f t="shared" ref="BS103:CN103" si="154">BS30</f>
        <v>0</v>
      </c>
      <c r="BT103" s="117">
        <f t="shared" si="154"/>
        <v>0</v>
      </c>
      <c r="BU103" s="124">
        <f t="shared" si="154"/>
        <v>0.01</v>
      </c>
      <c r="BV103" s="124">
        <f t="shared" si="154"/>
        <v>0.01</v>
      </c>
      <c r="BW103" s="117">
        <f t="shared" si="154"/>
        <v>0</v>
      </c>
      <c r="BX103" s="117">
        <f t="shared" si="154"/>
        <v>0</v>
      </c>
      <c r="BY103" s="117">
        <f t="shared" si="154"/>
        <v>0</v>
      </c>
      <c r="BZ103" s="117">
        <f t="shared" si="154"/>
        <v>0</v>
      </c>
      <c r="CA103" s="117">
        <f t="shared" si="154"/>
        <v>0</v>
      </c>
      <c r="CB103" s="117">
        <f t="shared" si="154"/>
        <v>0</v>
      </c>
      <c r="CC103" s="117">
        <f t="shared" si="154"/>
        <v>0</v>
      </c>
      <c r="CD103" s="117">
        <f t="shared" si="154"/>
        <v>0</v>
      </c>
      <c r="CE103" s="117">
        <f t="shared" si="154"/>
        <v>0</v>
      </c>
      <c r="CF103" s="117">
        <f t="shared" si="154"/>
        <v>0</v>
      </c>
      <c r="CG103" s="117">
        <f t="shared" si="154"/>
        <v>0</v>
      </c>
      <c r="CH103" s="117">
        <f t="shared" si="154"/>
        <v>0</v>
      </c>
      <c r="CI103" s="117">
        <f t="shared" si="154"/>
        <v>0</v>
      </c>
      <c r="CJ103" s="117">
        <f t="shared" si="154"/>
        <v>0</v>
      </c>
      <c r="CK103" s="117">
        <f t="shared" si="154"/>
        <v>0</v>
      </c>
      <c r="CL103" s="117">
        <f t="shared" si="154"/>
        <v>0</v>
      </c>
      <c r="CM103" s="117">
        <f t="shared" si="154"/>
        <v>0</v>
      </c>
      <c r="CN103" s="117">
        <f t="shared" si="154"/>
        <v>0</v>
      </c>
      <c r="CO103" s="117"/>
      <c r="CP103" s="117"/>
      <c r="CQ103" s="117"/>
      <c r="CR103" s="117"/>
      <c r="CS103" s="117"/>
      <c r="CT103" s="117"/>
      <c r="CU103" s="117"/>
      <c r="CV103" s="117"/>
      <c r="CW103" s="117"/>
      <c r="CX103" s="117"/>
    </row>
    <row r="104" spans="1:102" ht="13.9">
      <c r="A104" s="125" t="s">
        <v>51</v>
      </c>
      <c r="B104" s="101">
        <v>4</v>
      </c>
      <c r="C104" s="101">
        <v>4</v>
      </c>
      <c r="D104" s="101">
        <v>4</v>
      </c>
      <c r="E104" s="101">
        <v>4</v>
      </c>
      <c r="F104" s="101">
        <v>4</v>
      </c>
      <c r="G104" s="101">
        <v>4</v>
      </c>
      <c r="H104" s="101">
        <v>4</v>
      </c>
      <c r="I104" s="101">
        <v>4</v>
      </c>
      <c r="J104" s="101">
        <v>4</v>
      </c>
      <c r="K104" s="101">
        <v>4</v>
      </c>
      <c r="L104" s="101">
        <v>4</v>
      </c>
      <c r="M104" s="101">
        <v>4</v>
      </c>
      <c r="N104" s="101">
        <v>4</v>
      </c>
      <c r="O104" s="101">
        <v>4</v>
      </c>
      <c r="P104" s="101">
        <v>4</v>
      </c>
      <c r="Q104" s="101">
        <v>4</v>
      </c>
      <c r="R104" s="101">
        <v>4</v>
      </c>
      <c r="S104" s="101">
        <v>4</v>
      </c>
      <c r="T104" s="101">
        <v>4</v>
      </c>
      <c r="U104" s="101">
        <v>4</v>
      </c>
      <c r="V104" s="101">
        <v>4</v>
      </c>
      <c r="W104" s="101">
        <v>4</v>
      </c>
      <c r="X104" s="101">
        <v>4</v>
      </c>
      <c r="Y104" s="101">
        <v>4</v>
      </c>
      <c r="Z104" s="101">
        <v>4</v>
      </c>
      <c r="AA104" s="101">
        <v>4</v>
      </c>
      <c r="AB104" s="101">
        <v>4</v>
      </c>
      <c r="AC104" s="101" t="s">
        <v>139</v>
      </c>
      <c r="AD104" s="101" t="s">
        <v>139</v>
      </c>
      <c r="AE104" s="101">
        <v>4</v>
      </c>
      <c r="AF104" s="101" t="s">
        <v>139</v>
      </c>
      <c r="AG104" s="101" t="s">
        <v>139</v>
      </c>
      <c r="AH104" s="101">
        <v>4</v>
      </c>
      <c r="AJ104" s="117"/>
      <c r="AK104" s="117"/>
      <c r="AL104" s="117"/>
      <c r="AM104" s="117"/>
      <c r="AN104" s="117"/>
      <c r="AO104" s="117"/>
      <c r="AP104" s="117"/>
      <c r="AQ104" s="117"/>
      <c r="AR104" s="117"/>
      <c r="AS104" s="117"/>
      <c r="AT104" s="117"/>
      <c r="AU104" s="117"/>
      <c r="AV104" s="117"/>
      <c r="AW104" s="117"/>
      <c r="AX104" s="117"/>
      <c r="AY104" s="117"/>
      <c r="AZ104" s="117"/>
      <c r="BA104" s="117"/>
      <c r="BB104" s="117"/>
      <c r="BC104" s="117"/>
      <c r="BD104" s="117"/>
      <c r="BE104" s="117"/>
      <c r="BF104" s="117"/>
      <c r="BG104" s="117"/>
      <c r="BH104" s="117"/>
      <c r="BI104" s="117"/>
      <c r="BJ104" s="117"/>
      <c r="BK104" s="117"/>
      <c r="BL104" s="117"/>
      <c r="BM104" s="117"/>
      <c r="BN104" s="117"/>
      <c r="BO104" s="117"/>
      <c r="BP104" s="117"/>
      <c r="BR104" s="117"/>
      <c r="BS104" s="117">
        <f t="shared" ref="BS104:CN104" si="155">BS31</f>
        <v>0</v>
      </c>
      <c r="BT104" s="117">
        <f t="shared" si="155"/>
        <v>0</v>
      </c>
      <c r="BU104" s="117">
        <f t="shared" si="155"/>
        <v>0</v>
      </c>
      <c r="BV104" s="126">
        <f t="shared" si="155"/>
        <v>0.01</v>
      </c>
      <c r="BW104" s="117">
        <f t="shared" si="155"/>
        <v>0</v>
      </c>
      <c r="BX104" s="117">
        <f t="shared" si="155"/>
        <v>0</v>
      </c>
      <c r="BY104" s="117">
        <f t="shared" si="155"/>
        <v>0</v>
      </c>
      <c r="BZ104" s="117">
        <f t="shared" si="155"/>
        <v>0</v>
      </c>
      <c r="CA104" s="117">
        <f t="shared" si="155"/>
        <v>0</v>
      </c>
      <c r="CB104" s="117">
        <f t="shared" si="155"/>
        <v>0</v>
      </c>
      <c r="CC104" s="117">
        <f t="shared" si="155"/>
        <v>0</v>
      </c>
      <c r="CD104" s="117">
        <f t="shared" si="155"/>
        <v>0</v>
      </c>
      <c r="CE104" s="117">
        <f t="shared" si="155"/>
        <v>0</v>
      </c>
      <c r="CF104" s="117">
        <f t="shared" si="155"/>
        <v>0</v>
      </c>
      <c r="CG104" s="117">
        <f t="shared" si="155"/>
        <v>0</v>
      </c>
      <c r="CH104" s="117">
        <f t="shared" si="155"/>
        <v>0</v>
      </c>
      <c r="CI104" s="117">
        <f t="shared" si="155"/>
        <v>0</v>
      </c>
      <c r="CJ104" s="117">
        <f t="shared" si="155"/>
        <v>0</v>
      </c>
      <c r="CK104" s="117">
        <f t="shared" si="155"/>
        <v>0</v>
      </c>
      <c r="CL104" s="117">
        <f t="shared" si="155"/>
        <v>0</v>
      </c>
      <c r="CM104" s="117">
        <f t="shared" si="155"/>
        <v>0</v>
      </c>
      <c r="CN104" s="117">
        <f t="shared" si="155"/>
        <v>0</v>
      </c>
      <c r="CO104" s="117"/>
      <c r="CP104" s="117"/>
      <c r="CQ104" s="117"/>
      <c r="CR104" s="117"/>
      <c r="CS104" s="117"/>
      <c r="CT104" s="117"/>
      <c r="CU104" s="117"/>
      <c r="CV104" s="117"/>
      <c r="CW104" s="117"/>
      <c r="CX104" s="117"/>
    </row>
    <row r="105" spans="1:102" ht="13.9">
      <c r="A105" s="123" t="s">
        <v>52</v>
      </c>
      <c r="B105" s="96">
        <v>0.01</v>
      </c>
      <c r="C105" s="96">
        <v>0.01</v>
      </c>
      <c r="D105" s="96">
        <v>0.01</v>
      </c>
      <c r="E105" s="96">
        <v>0.01</v>
      </c>
      <c r="F105" s="96">
        <v>0.01</v>
      </c>
      <c r="G105" s="96">
        <v>0.01</v>
      </c>
      <c r="H105" s="96">
        <v>0.01</v>
      </c>
      <c r="I105" s="96">
        <v>0.03</v>
      </c>
      <c r="J105" s="96">
        <v>0.01</v>
      </c>
      <c r="K105" s="96">
        <v>0.01</v>
      </c>
      <c r="L105" s="96">
        <v>0.01</v>
      </c>
      <c r="M105" s="96">
        <v>0.01</v>
      </c>
      <c r="N105" s="96">
        <v>0.01</v>
      </c>
      <c r="O105" s="96">
        <v>0.01</v>
      </c>
      <c r="P105" s="96">
        <v>0.01</v>
      </c>
      <c r="Q105" s="96">
        <v>0.01</v>
      </c>
      <c r="R105" s="96">
        <v>0.01</v>
      </c>
      <c r="S105" s="96">
        <v>0.01</v>
      </c>
      <c r="T105" s="96">
        <v>0.01</v>
      </c>
      <c r="U105" s="96">
        <v>0.01</v>
      </c>
      <c r="V105" s="96">
        <v>0.01</v>
      </c>
      <c r="W105" s="96">
        <v>0.01</v>
      </c>
      <c r="X105" s="96">
        <v>0.01</v>
      </c>
      <c r="Y105" s="96">
        <v>0.01</v>
      </c>
      <c r="Z105" s="96">
        <v>0.01</v>
      </c>
      <c r="AA105" s="96">
        <v>0.01</v>
      </c>
      <c r="AB105" s="96">
        <v>0.01</v>
      </c>
      <c r="AC105" s="101" t="s">
        <v>139</v>
      </c>
      <c r="AD105" s="101" t="s">
        <v>139</v>
      </c>
      <c r="AE105" s="96">
        <v>0.01</v>
      </c>
      <c r="AF105" s="101"/>
      <c r="AG105" s="101"/>
      <c r="AH105" s="96">
        <v>0.01</v>
      </c>
      <c r="AJ105" s="117"/>
      <c r="AK105" s="117"/>
      <c r="AL105" s="117"/>
      <c r="AM105" s="117"/>
      <c r="AN105" s="117"/>
      <c r="AO105" s="117"/>
      <c r="AP105" s="117"/>
      <c r="AQ105" s="117"/>
      <c r="AR105" s="117"/>
      <c r="AS105" s="117"/>
      <c r="AT105" s="117"/>
      <c r="AU105" s="117"/>
      <c r="AV105" s="117"/>
      <c r="AW105" s="117"/>
      <c r="AX105" s="117"/>
      <c r="AY105" s="117"/>
      <c r="AZ105" s="117"/>
      <c r="BA105" s="117"/>
      <c r="BB105" s="117"/>
      <c r="BC105" s="117"/>
      <c r="BD105" s="117"/>
      <c r="BE105" s="117"/>
      <c r="BF105" s="117"/>
      <c r="BG105" s="117"/>
      <c r="BH105" s="117"/>
      <c r="BI105" s="117"/>
      <c r="BJ105" s="117"/>
      <c r="BK105" s="117"/>
      <c r="BL105" s="117"/>
      <c r="BM105" s="117"/>
      <c r="BN105" s="117"/>
      <c r="BO105" s="117"/>
      <c r="BP105" s="117"/>
      <c r="BR105" s="117"/>
      <c r="BS105" s="117">
        <f t="shared" ref="BS105:CN105" si="156">BS32</f>
        <v>3.4222045364106646</v>
      </c>
      <c r="BT105" s="124">
        <f t="shared" si="156"/>
        <v>7.0000000000000001E-3</v>
      </c>
      <c r="BU105" s="117">
        <f t="shared" si="156"/>
        <v>3.6717168020688478</v>
      </c>
      <c r="BV105" s="124">
        <f t="shared" si="156"/>
        <v>7.0000000000000001E-3</v>
      </c>
      <c r="BW105" s="124">
        <f t="shared" si="156"/>
        <v>1.4999999999999999E-2</v>
      </c>
      <c r="BX105" s="117">
        <f t="shared" si="156"/>
        <v>4.3</v>
      </c>
      <c r="BY105" s="117">
        <f t="shared" si="156"/>
        <v>0</v>
      </c>
      <c r="BZ105" s="117">
        <f t="shared" si="156"/>
        <v>0</v>
      </c>
      <c r="CA105" s="117">
        <f t="shared" si="156"/>
        <v>0</v>
      </c>
      <c r="CB105" s="117">
        <f t="shared" si="156"/>
        <v>0</v>
      </c>
      <c r="CC105" s="117">
        <f t="shared" si="156"/>
        <v>0</v>
      </c>
      <c r="CD105" s="124">
        <f t="shared" si="156"/>
        <v>5.0000000000000001E-3</v>
      </c>
      <c r="CE105" s="117">
        <f t="shared" si="156"/>
        <v>0</v>
      </c>
      <c r="CF105" s="117">
        <f t="shared" si="156"/>
        <v>0</v>
      </c>
      <c r="CG105" s="117">
        <f t="shared" si="156"/>
        <v>0</v>
      </c>
      <c r="CH105" s="117">
        <f t="shared" si="156"/>
        <v>0</v>
      </c>
      <c r="CI105" s="117">
        <f t="shared" si="156"/>
        <v>0</v>
      </c>
      <c r="CJ105" s="124">
        <f t="shared" si="156"/>
        <v>5.0000000000000001E-3</v>
      </c>
      <c r="CK105" s="124">
        <f t="shared" si="156"/>
        <v>5.0000000000000001E-3</v>
      </c>
      <c r="CL105" s="117">
        <f t="shared" si="156"/>
        <v>0</v>
      </c>
      <c r="CM105" s="117">
        <f t="shared" si="156"/>
        <v>0</v>
      </c>
      <c r="CN105" s="117">
        <f t="shared" si="156"/>
        <v>19.779999999999998</v>
      </c>
      <c r="CO105" s="117"/>
      <c r="CP105" s="117"/>
      <c r="CQ105" s="117"/>
      <c r="CR105" s="117"/>
      <c r="CS105" s="117"/>
      <c r="CT105" s="117"/>
      <c r="CU105" s="117"/>
      <c r="CV105" s="117"/>
      <c r="CW105" s="117"/>
      <c r="CX105" s="117"/>
    </row>
    <row r="106" spans="1:102" ht="13.9">
      <c r="A106" s="125" t="s">
        <v>53</v>
      </c>
      <c r="B106" s="101">
        <v>4</v>
      </c>
      <c r="C106" s="101">
        <v>16</v>
      </c>
      <c r="D106" s="101">
        <v>16</v>
      </c>
      <c r="E106" s="101">
        <v>16</v>
      </c>
      <c r="F106" s="101">
        <v>16</v>
      </c>
      <c r="G106" s="101">
        <v>16</v>
      </c>
      <c r="H106" s="101">
        <v>16</v>
      </c>
      <c r="I106" s="101">
        <v>16</v>
      </c>
      <c r="J106" s="101">
        <v>16</v>
      </c>
      <c r="K106" s="101">
        <v>16</v>
      </c>
      <c r="L106" s="101">
        <v>16</v>
      </c>
      <c r="M106" s="101">
        <v>16</v>
      </c>
      <c r="N106" s="101">
        <v>16</v>
      </c>
      <c r="O106" s="101">
        <v>16</v>
      </c>
      <c r="P106" s="101">
        <v>16</v>
      </c>
      <c r="Q106" s="101">
        <v>16</v>
      </c>
      <c r="R106" s="101">
        <v>16</v>
      </c>
      <c r="S106" s="101">
        <v>16</v>
      </c>
      <c r="T106" s="101">
        <v>16</v>
      </c>
      <c r="U106" s="101">
        <v>16</v>
      </c>
      <c r="V106" s="101">
        <v>16</v>
      </c>
      <c r="W106" s="101">
        <v>16</v>
      </c>
      <c r="X106" s="101">
        <v>20</v>
      </c>
      <c r="Y106" s="101">
        <v>16</v>
      </c>
      <c r="Z106" s="101">
        <v>16</v>
      </c>
      <c r="AA106" s="101">
        <v>16</v>
      </c>
      <c r="AB106" s="101">
        <v>16</v>
      </c>
      <c r="AC106" s="101" t="s">
        <v>139</v>
      </c>
      <c r="AD106" s="101" t="s">
        <v>139</v>
      </c>
      <c r="AE106" s="101">
        <v>16</v>
      </c>
      <c r="AF106" s="101" t="s">
        <v>139</v>
      </c>
      <c r="AG106" s="101" t="s">
        <v>139</v>
      </c>
      <c r="AH106" s="101">
        <v>16</v>
      </c>
      <c r="AJ106" s="117"/>
      <c r="AK106" s="117"/>
      <c r="AL106" s="117"/>
      <c r="AM106" s="117"/>
      <c r="AN106" s="117"/>
      <c r="AO106" s="117"/>
      <c r="AP106" s="117"/>
      <c r="AQ106" s="117"/>
      <c r="AR106" s="117"/>
      <c r="AS106" s="117"/>
      <c r="AT106" s="117"/>
      <c r="AU106" s="117"/>
      <c r="AV106" s="117"/>
      <c r="AW106" s="117"/>
      <c r="AX106" s="117"/>
      <c r="AY106" s="117"/>
      <c r="AZ106" s="117"/>
      <c r="BA106" s="117"/>
      <c r="BB106" s="117"/>
      <c r="BC106" s="117"/>
      <c r="BD106" s="117"/>
      <c r="BE106" s="117"/>
      <c r="BF106" s="117"/>
      <c r="BG106" s="117"/>
      <c r="BH106" s="117"/>
      <c r="BI106" s="117"/>
      <c r="BJ106" s="117"/>
      <c r="BK106" s="117"/>
      <c r="BL106" s="117"/>
      <c r="BM106" s="117"/>
      <c r="BN106" s="117"/>
      <c r="BO106" s="117"/>
      <c r="BP106" s="117"/>
      <c r="BR106" s="117"/>
      <c r="BS106" s="117">
        <f t="shared" ref="BS106:CN106" si="157">BS33</f>
        <v>3.4222045364106646</v>
      </c>
      <c r="BT106" s="117">
        <f t="shared" si="157"/>
        <v>2.5799999999999996</v>
      </c>
      <c r="BU106" s="117">
        <f t="shared" si="157"/>
        <v>3.6717168020688478</v>
      </c>
      <c r="BV106" s="117">
        <f t="shared" si="157"/>
        <v>1.7269076305220881</v>
      </c>
      <c r="BW106" s="124">
        <f t="shared" si="157"/>
        <v>5.0000000000000001E-3</v>
      </c>
      <c r="BX106" s="117">
        <f t="shared" si="157"/>
        <v>4.3</v>
      </c>
      <c r="BY106" s="117">
        <f t="shared" si="157"/>
        <v>0</v>
      </c>
      <c r="BZ106" s="117">
        <f t="shared" si="157"/>
        <v>0</v>
      </c>
      <c r="CA106" s="117">
        <f t="shared" si="157"/>
        <v>0</v>
      </c>
      <c r="CB106" s="117">
        <f t="shared" si="157"/>
        <v>0</v>
      </c>
      <c r="CC106" s="117">
        <f t="shared" si="157"/>
        <v>0</v>
      </c>
      <c r="CD106" s="117">
        <f t="shared" si="157"/>
        <v>3.44</v>
      </c>
      <c r="CE106" s="117">
        <f t="shared" si="157"/>
        <v>0</v>
      </c>
      <c r="CF106" s="117">
        <f t="shared" si="157"/>
        <v>0</v>
      </c>
      <c r="CG106" s="117">
        <f t="shared" si="157"/>
        <v>0</v>
      </c>
      <c r="CH106" s="117">
        <f t="shared" si="157"/>
        <v>0</v>
      </c>
      <c r="CI106" s="117">
        <f t="shared" si="157"/>
        <v>0</v>
      </c>
      <c r="CJ106" s="117">
        <f t="shared" si="157"/>
        <v>3.44</v>
      </c>
      <c r="CK106" s="117">
        <f t="shared" si="157"/>
        <v>0.8</v>
      </c>
      <c r="CL106" s="117">
        <f t="shared" si="157"/>
        <v>0</v>
      </c>
      <c r="CM106" s="117">
        <f t="shared" si="157"/>
        <v>0</v>
      </c>
      <c r="CN106" s="117">
        <f t="shared" si="157"/>
        <v>19.779999999999998</v>
      </c>
      <c r="CO106" s="117"/>
      <c r="CP106" s="117"/>
      <c r="CQ106" s="117"/>
      <c r="CR106" s="117"/>
      <c r="CS106" s="117"/>
      <c r="CT106" s="117"/>
      <c r="CU106" s="117"/>
      <c r="CV106" s="117"/>
      <c r="CW106" s="117"/>
      <c r="CX106" s="117"/>
    </row>
    <row r="107" spans="1:102" ht="13.5" customHeight="1">
      <c r="A107" s="123" t="s">
        <v>54</v>
      </c>
      <c r="B107" s="142" t="s">
        <v>55</v>
      </c>
      <c r="C107" s="143"/>
      <c r="D107" s="143"/>
      <c r="E107" s="143"/>
      <c r="F107" s="143"/>
      <c r="G107" s="143"/>
      <c r="H107" s="143"/>
      <c r="I107" s="143"/>
      <c r="J107" s="143"/>
      <c r="K107" s="143"/>
      <c r="L107" s="143"/>
      <c r="M107" s="143"/>
      <c r="N107" s="143"/>
      <c r="O107" s="143"/>
      <c r="P107" s="143"/>
      <c r="Q107" s="143"/>
      <c r="R107" s="143"/>
      <c r="S107" s="143"/>
      <c r="T107" s="143"/>
      <c r="U107" s="143"/>
      <c r="V107" s="143"/>
      <c r="W107" s="143"/>
      <c r="X107" s="143"/>
      <c r="Y107" s="143"/>
      <c r="Z107" s="143"/>
      <c r="AA107" s="143"/>
      <c r="AB107" s="143"/>
      <c r="AC107" s="143"/>
      <c r="AD107" s="143"/>
      <c r="AE107" s="143"/>
      <c r="AF107" s="143"/>
      <c r="AG107" s="143"/>
      <c r="AH107" s="144"/>
      <c r="AJ107" s="117"/>
      <c r="AK107" s="117"/>
      <c r="AL107" s="117"/>
      <c r="AM107" s="117"/>
      <c r="AN107" s="117"/>
      <c r="AO107" s="117"/>
      <c r="AP107" s="117"/>
      <c r="AQ107" s="117"/>
      <c r="AR107" s="117"/>
      <c r="AS107" s="117"/>
      <c r="AT107" s="117"/>
      <c r="AU107" s="117"/>
      <c r="AV107" s="117"/>
      <c r="AW107" s="117"/>
      <c r="AX107" s="117"/>
      <c r="AY107" s="117"/>
      <c r="AZ107" s="117"/>
      <c r="BA107" s="117"/>
      <c r="BB107" s="117"/>
      <c r="BC107" s="117"/>
      <c r="BD107" s="117"/>
      <c r="BE107" s="117"/>
      <c r="BF107" s="117"/>
      <c r="BG107" s="117"/>
      <c r="BH107" s="117"/>
      <c r="BI107" s="117"/>
      <c r="BJ107" s="117"/>
      <c r="BK107" s="117"/>
      <c r="BL107" s="117"/>
      <c r="BM107" s="117"/>
      <c r="BN107" s="117"/>
      <c r="BO107" s="117"/>
      <c r="BP107" s="117"/>
      <c r="BR107" s="117"/>
      <c r="BS107" s="117">
        <f t="shared" ref="BS107:CN107" si="158">BS34</f>
        <v>7.1866295264623954</v>
      </c>
      <c r="BT107" s="117">
        <f t="shared" si="158"/>
        <v>5.9769999999999994</v>
      </c>
      <c r="BU107" s="117" t="str">
        <f t="shared" si="158"/>
        <v>Basic rate</v>
      </c>
      <c r="BV107" s="117" t="str">
        <f t="shared" si="158"/>
        <v>Basic rate</v>
      </c>
      <c r="BW107" s="117" t="str">
        <f t="shared" si="158"/>
        <v>Basic rate</v>
      </c>
      <c r="BX107" s="117" t="str">
        <f t="shared" si="158"/>
        <v>Basic rate</v>
      </c>
      <c r="BY107" s="117">
        <f t="shared" si="158"/>
        <v>0</v>
      </c>
      <c r="BZ107" s="117">
        <f t="shared" si="158"/>
        <v>0</v>
      </c>
      <c r="CA107" s="117">
        <f t="shared" si="158"/>
        <v>0</v>
      </c>
      <c r="CB107" s="117">
        <f t="shared" si="158"/>
        <v>0</v>
      </c>
      <c r="CC107" s="117">
        <f t="shared" si="158"/>
        <v>0</v>
      </c>
      <c r="CD107" s="117" t="str">
        <f t="shared" si="158"/>
        <v>Basic rate</v>
      </c>
      <c r="CE107" s="117">
        <f t="shared" si="158"/>
        <v>0</v>
      </c>
      <c r="CF107" s="117">
        <f t="shared" si="158"/>
        <v>0</v>
      </c>
      <c r="CG107" s="117">
        <f t="shared" si="158"/>
        <v>0</v>
      </c>
      <c r="CH107" s="117">
        <f t="shared" si="158"/>
        <v>0</v>
      </c>
      <c r="CI107" s="117">
        <f t="shared" si="158"/>
        <v>0</v>
      </c>
      <c r="CJ107" s="117" t="str">
        <f t="shared" si="158"/>
        <v>Basic rate</v>
      </c>
      <c r="CK107" s="117" t="str">
        <f t="shared" si="158"/>
        <v>Basic rate</v>
      </c>
      <c r="CL107" s="117">
        <f t="shared" si="158"/>
        <v>0</v>
      </c>
      <c r="CM107" s="117">
        <f t="shared" si="158"/>
        <v>0</v>
      </c>
      <c r="CN107" s="117">
        <f t="shared" si="158"/>
        <v>18.102999999999998</v>
      </c>
      <c r="CO107" s="117"/>
      <c r="CP107" s="117"/>
      <c r="CQ107" s="117"/>
      <c r="CR107" s="117"/>
      <c r="CS107" s="117"/>
      <c r="CT107" s="117"/>
      <c r="CU107" s="117"/>
      <c r="CV107" s="117"/>
      <c r="CW107" s="117"/>
      <c r="CX107" s="117"/>
    </row>
    <row r="108" spans="1:102" ht="13.9">
      <c r="A108" s="123" t="s">
        <v>56</v>
      </c>
      <c r="B108" s="98">
        <v>0.75</v>
      </c>
      <c r="C108" s="98">
        <v>0.75</v>
      </c>
      <c r="D108" s="98">
        <v>0.75</v>
      </c>
      <c r="E108" s="98">
        <v>0.75</v>
      </c>
      <c r="F108" s="98">
        <v>0.75</v>
      </c>
      <c r="G108" s="98">
        <v>0.75</v>
      </c>
      <c r="H108" s="98">
        <v>0.75</v>
      </c>
      <c r="I108" s="98">
        <v>0.75</v>
      </c>
      <c r="J108" s="98">
        <v>0.75</v>
      </c>
      <c r="K108" s="98">
        <v>0.75</v>
      </c>
      <c r="L108" s="98">
        <v>0.75</v>
      </c>
      <c r="M108" s="98">
        <v>0.75</v>
      </c>
      <c r="N108" s="98">
        <v>0.75</v>
      </c>
      <c r="O108" s="98">
        <v>0.75</v>
      </c>
      <c r="P108" s="98">
        <v>0.75</v>
      </c>
      <c r="Q108" s="98">
        <v>0.75</v>
      </c>
      <c r="R108" s="98">
        <v>0.75</v>
      </c>
      <c r="S108" s="98">
        <v>0.75</v>
      </c>
      <c r="T108" s="98">
        <v>0.75</v>
      </c>
      <c r="U108" s="98">
        <v>0.75</v>
      </c>
      <c r="V108" s="98">
        <v>0.75</v>
      </c>
      <c r="W108" s="98">
        <v>0.75</v>
      </c>
      <c r="X108" s="98">
        <v>0.75</v>
      </c>
      <c r="Y108" s="98">
        <v>0.75</v>
      </c>
      <c r="Z108" s="98">
        <v>0.75</v>
      </c>
      <c r="AA108" s="98">
        <v>0.75</v>
      </c>
      <c r="AB108" s="98">
        <v>0.75</v>
      </c>
      <c r="AC108" s="98" t="s">
        <v>139</v>
      </c>
      <c r="AD108" s="98" t="s">
        <v>139</v>
      </c>
      <c r="AE108" s="98">
        <v>0.75</v>
      </c>
      <c r="AF108" s="98" t="s">
        <v>139</v>
      </c>
      <c r="AG108" s="98" t="s">
        <v>139</v>
      </c>
      <c r="AH108" s="98">
        <v>0.75</v>
      </c>
      <c r="AJ108" s="117"/>
      <c r="AK108" s="117"/>
      <c r="AL108" s="117"/>
      <c r="AM108" s="117"/>
      <c r="AN108" s="117"/>
      <c r="AO108" s="117"/>
      <c r="AP108" s="117"/>
      <c r="AQ108" s="117"/>
      <c r="AR108" s="117"/>
      <c r="AS108" s="117"/>
      <c r="AT108" s="117"/>
      <c r="AU108" s="117"/>
      <c r="AV108" s="117"/>
      <c r="AW108" s="117"/>
      <c r="AX108" s="117"/>
      <c r="AY108" s="117"/>
      <c r="AZ108" s="117"/>
      <c r="BA108" s="117"/>
      <c r="BB108" s="117"/>
      <c r="BC108" s="117"/>
      <c r="BD108" s="117"/>
      <c r="BE108" s="117"/>
      <c r="BF108" s="117"/>
      <c r="BG108" s="117"/>
      <c r="BH108" s="117"/>
      <c r="BI108" s="117"/>
      <c r="BJ108" s="117"/>
      <c r="BK108" s="117"/>
      <c r="BL108" s="117"/>
      <c r="BM108" s="117"/>
      <c r="BN108" s="117"/>
      <c r="BO108" s="117"/>
      <c r="BP108" s="117"/>
      <c r="BR108" s="117"/>
      <c r="BS108" s="117">
        <f t="shared" ref="BS108:CN108" si="159">BS35</f>
        <v>0</v>
      </c>
      <c r="BT108" s="117">
        <f t="shared" si="159"/>
        <v>0</v>
      </c>
      <c r="BU108" s="117">
        <f t="shared" si="159"/>
        <v>0</v>
      </c>
      <c r="BV108" s="117">
        <f t="shared" si="159"/>
        <v>0</v>
      </c>
      <c r="BW108" s="117">
        <f t="shared" si="159"/>
        <v>0</v>
      </c>
      <c r="BX108" s="117">
        <f t="shared" si="159"/>
        <v>0</v>
      </c>
      <c r="BY108" s="117">
        <f t="shared" si="159"/>
        <v>0</v>
      </c>
      <c r="BZ108" s="117">
        <f t="shared" si="159"/>
        <v>0</v>
      </c>
      <c r="CA108" s="117">
        <f t="shared" si="159"/>
        <v>0</v>
      </c>
      <c r="CB108" s="117">
        <f t="shared" si="159"/>
        <v>0</v>
      </c>
      <c r="CC108" s="117">
        <f t="shared" si="159"/>
        <v>0</v>
      </c>
      <c r="CD108" s="117">
        <f t="shared" si="159"/>
        <v>0</v>
      </c>
      <c r="CE108" s="117">
        <f t="shared" si="159"/>
        <v>0</v>
      </c>
      <c r="CF108" s="117">
        <f t="shared" si="159"/>
        <v>0</v>
      </c>
      <c r="CG108" s="117">
        <f t="shared" si="159"/>
        <v>0</v>
      </c>
      <c r="CH108" s="117">
        <f t="shared" si="159"/>
        <v>0</v>
      </c>
      <c r="CI108" s="117">
        <f t="shared" si="159"/>
        <v>0</v>
      </c>
      <c r="CJ108" s="117">
        <f t="shared" si="159"/>
        <v>0</v>
      </c>
      <c r="CK108" s="117">
        <f t="shared" si="159"/>
        <v>0</v>
      </c>
      <c r="CL108" s="117">
        <f t="shared" si="159"/>
        <v>0</v>
      </c>
      <c r="CM108" s="117">
        <f t="shared" si="159"/>
        <v>0</v>
      </c>
      <c r="CN108" s="117">
        <f t="shared" si="159"/>
        <v>0</v>
      </c>
      <c r="CO108" s="117"/>
      <c r="CP108" s="117"/>
      <c r="CQ108" s="117"/>
      <c r="CR108" s="117"/>
      <c r="CS108" s="117"/>
      <c r="CT108" s="117"/>
      <c r="CU108" s="117"/>
      <c r="CV108" s="117"/>
      <c r="CW108" s="117"/>
      <c r="CX108" s="117"/>
    </row>
    <row r="109" spans="1:102" ht="13.9">
      <c r="A109" s="123" t="s">
        <v>57</v>
      </c>
      <c r="B109" s="98">
        <v>25</v>
      </c>
      <c r="C109" s="98">
        <v>25</v>
      </c>
      <c r="D109" s="98">
        <v>25</v>
      </c>
      <c r="E109" s="98">
        <v>25</v>
      </c>
      <c r="F109" s="98">
        <v>25</v>
      </c>
      <c r="G109" s="98">
        <v>25</v>
      </c>
      <c r="H109" s="98">
        <v>25</v>
      </c>
      <c r="I109" s="98">
        <v>25</v>
      </c>
      <c r="J109" s="98">
        <v>25</v>
      </c>
      <c r="K109" s="98">
        <v>25</v>
      </c>
      <c r="L109" s="98">
        <v>25</v>
      </c>
      <c r="M109" s="98">
        <v>25</v>
      </c>
      <c r="N109" s="98">
        <v>25</v>
      </c>
      <c r="O109" s="98">
        <v>25</v>
      </c>
      <c r="P109" s="98">
        <v>25</v>
      </c>
      <c r="Q109" s="98">
        <v>25</v>
      </c>
      <c r="R109" s="98">
        <v>25</v>
      </c>
      <c r="S109" s="98">
        <v>25</v>
      </c>
      <c r="T109" s="98">
        <v>25</v>
      </c>
      <c r="U109" s="98">
        <v>25</v>
      </c>
      <c r="V109" s="98">
        <v>25</v>
      </c>
      <c r="W109" s="98">
        <v>25</v>
      </c>
      <c r="X109" s="98">
        <v>25</v>
      </c>
      <c r="Y109" s="98">
        <v>25</v>
      </c>
      <c r="Z109" s="98">
        <v>25</v>
      </c>
      <c r="AA109" s="98">
        <v>25</v>
      </c>
      <c r="AB109" s="98">
        <v>25</v>
      </c>
      <c r="AC109" s="98" t="s">
        <v>139</v>
      </c>
      <c r="AD109" s="98" t="s">
        <v>139</v>
      </c>
      <c r="AE109" s="98">
        <v>25</v>
      </c>
      <c r="AF109" s="98" t="s">
        <v>139</v>
      </c>
      <c r="AG109" s="98" t="s">
        <v>139</v>
      </c>
      <c r="AH109" s="98">
        <v>25</v>
      </c>
      <c r="AJ109" s="117"/>
      <c r="AK109" s="117"/>
      <c r="AL109" s="117"/>
      <c r="AM109" s="117"/>
      <c r="AN109" s="117"/>
      <c r="AO109" s="117"/>
      <c r="AP109" s="117"/>
      <c r="AQ109" s="117"/>
      <c r="AR109" s="117"/>
      <c r="AS109" s="117"/>
      <c r="AT109" s="117"/>
      <c r="AU109" s="117"/>
      <c r="AV109" s="117"/>
      <c r="AW109" s="117"/>
      <c r="AX109" s="117"/>
      <c r="AY109" s="117"/>
      <c r="AZ109" s="117"/>
      <c r="BA109" s="117"/>
      <c r="BB109" s="117"/>
      <c r="BC109" s="117"/>
      <c r="BD109" s="117"/>
      <c r="BE109" s="117"/>
      <c r="BF109" s="117"/>
      <c r="BG109" s="117"/>
      <c r="BH109" s="117"/>
      <c r="BI109" s="117"/>
      <c r="BJ109" s="117"/>
      <c r="BK109" s="117"/>
      <c r="BL109" s="117"/>
      <c r="BM109" s="117"/>
      <c r="BN109" s="117"/>
      <c r="BO109" s="117"/>
      <c r="BP109" s="117"/>
      <c r="BR109" s="117"/>
      <c r="BS109" s="117">
        <f t="shared" ref="BS109:CN109" si="160">BS36</f>
        <v>0</v>
      </c>
      <c r="BT109" s="117">
        <f t="shared" si="160"/>
        <v>21.5</v>
      </c>
      <c r="BU109" s="117">
        <f t="shared" si="160"/>
        <v>10.490619434482422</v>
      </c>
      <c r="BV109" s="117">
        <f t="shared" si="160"/>
        <v>12.95180722891566</v>
      </c>
      <c r="BW109" s="117">
        <f t="shared" si="160"/>
        <v>0</v>
      </c>
      <c r="BX109" s="117">
        <f t="shared" si="160"/>
        <v>0</v>
      </c>
      <c r="BY109" s="117">
        <f t="shared" si="160"/>
        <v>0</v>
      </c>
      <c r="BZ109" s="117">
        <f t="shared" si="160"/>
        <v>0</v>
      </c>
      <c r="CA109" s="117">
        <f t="shared" si="160"/>
        <v>0</v>
      </c>
      <c r="CB109" s="117">
        <f t="shared" si="160"/>
        <v>0</v>
      </c>
      <c r="CC109" s="117">
        <f t="shared" si="160"/>
        <v>0</v>
      </c>
      <c r="CD109" s="117">
        <f t="shared" si="160"/>
        <v>0</v>
      </c>
      <c r="CE109" s="117">
        <f t="shared" si="160"/>
        <v>0</v>
      </c>
      <c r="CF109" s="117">
        <f t="shared" si="160"/>
        <v>0</v>
      </c>
      <c r="CG109" s="117">
        <f t="shared" si="160"/>
        <v>0</v>
      </c>
      <c r="CH109" s="117">
        <f t="shared" si="160"/>
        <v>0</v>
      </c>
      <c r="CI109" s="117">
        <f t="shared" si="160"/>
        <v>0</v>
      </c>
      <c r="CJ109" s="117">
        <f t="shared" si="160"/>
        <v>0</v>
      </c>
      <c r="CK109" s="117">
        <f t="shared" si="160"/>
        <v>0</v>
      </c>
      <c r="CL109" s="117">
        <f t="shared" si="160"/>
        <v>0</v>
      </c>
      <c r="CM109" s="117">
        <f t="shared" si="160"/>
        <v>0</v>
      </c>
      <c r="CN109" s="117">
        <f t="shared" si="160"/>
        <v>0</v>
      </c>
      <c r="CO109" s="117"/>
      <c r="CP109" s="117"/>
      <c r="CQ109" s="117"/>
      <c r="CR109" s="117"/>
      <c r="CS109" s="117"/>
      <c r="CT109" s="117"/>
      <c r="CU109" s="117"/>
      <c r="CV109" s="117"/>
      <c r="CW109" s="117"/>
      <c r="CX109" s="117"/>
    </row>
    <row r="110" spans="1:102" ht="13.9">
      <c r="A110" s="123" t="s">
        <v>58</v>
      </c>
      <c r="B110" s="142" t="s">
        <v>59</v>
      </c>
      <c r="C110" s="143"/>
      <c r="D110" s="143"/>
      <c r="E110" s="143"/>
      <c r="F110" s="143"/>
      <c r="G110" s="143"/>
      <c r="H110" s="143"/>
      <c r="I110" s="143"/>
      <c r="J110" s="143"/>
      <c r="K110" s="143"/>
      <c r="L110" s="143"/>
      <c r="M110" s="143"/>
      <c r="N110" s="143"/>
      <c r="O110" s="143"/>
      <c r="P110" s="143"/>
      <c r="Q110" s="143"/>
      <c r="R110" s="143"/>
      <c r="S110" s="143"/>
      <c r="T110" s="143"/>
      <c r="U110" s="143"/>
      <c r="V110" s="143"/>
      <c r="W110" s="143"/>
      <c r="X110" s="143"/>
      <c r="Y110" s="143"/>
      <c r="Z110" s="143"/>
      <c r="AA110" s="143"/>
      <c r="AB110" s="143"/>
      <c r="AC110" s="143"/>
      <c r="AD110" s="143"/>
      <c r="AE110" s="143"/>
      <c r="AF110" s="143"/>
      <c r="AG110" s="143"/>
      <c r="AH110" s="144"/>
      <c r="AJ110" s="117"/>
      <c r="AK110" s="117"/>
      <c r="AL110" s="117"/>
      <c r="AM110" s="117"/>
      <c r="AN110" s="117"/>
      <c r="AO110" s="117"/>
      <c r="AP110" s="117"/>
      <c r="AQ110" s="117"/>
      <c r="AR110" s="117"/>
      <c r="AS110" s="117"/>
      <c r="AT110" s="117"/>
      <c r="AU110" s="117"/>
      <c r="AV110" s="117"/>
      <c r="AW110" s="117"/>
      <c r="AX110" s="117"/>
      <c r="AY110" s="117"/>
      <c r="AZ110" s="117"/>
      <c r="BA110" s="117"/>
      <c r="BB110" s="117"/>
      <c r="BC110" s="117"/>
      <c r="BD110" s="117"/>
      <c r="BE110" s="117"/>
      <c r="BF110" s="117"/>
      <c r="BG110" s="117"/>
      <c r="BH110" s="117"/>
      <c r="BI110" s="117"/>
      <c r="BJ110" s="117"/>
      <c r="BK110" s="117"/>
      <c r="BL110" s="117"/>
      <c r="BM110" s="117"/>
      <c r="BN110" s="117"/>
      <c r="BO110" s="117"/>
      <c r="BP110" s="117"/>
      <c r="BR110" s="117"/>
      <c r="BS110" s="117" t="str">
        <f t="shared" ref="BS110:CN110" si="161">BS37</f>
        <v>Basic rate</v>
      </c>
      <c r="BT110" s="117" t="str">
        <f t="shared" si="161"/>
        <v>Basic rate</v>
      </c>
      <c r="BU110" s="117" t="str">
        <f t="shared" si="161"/>
        <v>Basic rate</v>
      </c>
      <c r="BV110" s="117" t="str">
        <f t="shared" si="161"/>
        <v>Basic rate</v>
      </c>
      <c r="BW110" s="117">
        <f t="shared" si="161"/>
        <v>6.691326530612244</v>
      </c>
      <c r="BX110" s="117" t="str">
        <f t="shared" si="161"/>
        <v>Basic rate</v>
      </c>
      <c r="BY110" s="117">
        <f t="shared" si="161"/>
        <v>0</v>
      </c>
      <c r="BZ110" s="117">
        <f t="shared" si="161"/>
        <v>0</v>
      </c>
      <c r="CA110" s="117">
        <f t="shared" si="161"/>
        <v>0</v>
      </c>
      <c r="CB110" s="117">
        <f t="shared" si="161"/>
        <v>0</v>
      </c>
      <c r="CC110" s="117">
        <f t="shared" si="161"/>
        <v>0</v>
      </c>
      <c r="CD110" s="117" t="str">
        <f t="shared" si="161"/>
        <v>Basic rate</v>
      </c>
      <c r="CE110" s="117">
        <f t="shared" si="161"/>
        <v>0</v>
      </c>
      <c r="CF110" s="117">
        <f t="shared" si="161"/>
        <v>0</v>
      </c>
      <c r="CG110" s="117">
        <f t="shared" si="161"/>
        <v>0</v>
      </c>
      <c r="CH110" s="117">
        <f t="shared" si="161"/>
        <v>0</v>
      </c>
      <c r="CI110" s="117">
        <f t="shared" si="161"/>
        <v>0</v>
      </c>
      <c r="CJ110" s="117" t="str">
        <f t="shared" si="161"/>
        <v>Basic rate</v>
      </c>
      <c r="CK110" s="117" t="str">
        <f t="shared" si="161"/>
        <v>Basic rate</v>
      </c>
      <c r="CL110" s="117">
        <f t="shared" si="161"/>
        <v>0</v>
      </c>
      <c r="CM110" s="117">
        <f t="shared" si="161"/>
        <v>0</v>
      </c>
      <c r="CN110" s="117" t="str">
        <f t="shared" si="161"/>
        <v>Basic rate</v>
      </c>
      <c r="CO110" s="117"/>
      <c r="CP110" s="117"/>
      <c r="CQ110" s="117"/>
      <c r="CR110" s="117"/>
      <c r="CS110" s="117"/>
      <c r="CT110" s="117"/>
      <c r="CU110" s="117"/>
      <c r="CV110" s="117"/>
      <c r="CW110" s="117"/>
      <c r="CX110" s="117"/>
    </row>
    <row r="111" spans="1:102" ht="13.9">
      <c r="A111" s="123" t="s">
        <v>60</v>
      </c>
      <c r="B111" s="98">
        <v>29</v>
      </c>
      <c r="C111" s="98">
        <v>29</v>
      </c>
      <c r="D111" s="98">
        <v>29</v>
      </c>
      <c r="E111" s="98">
        <v>29</v>
      </c>
      <c r="F111" s="98">
        <v>29</v>
      </c>
      <c r="G111" s="98">
        <v>29</v>
      </c>
      <c r="H111" s="98">
        <v>29</v>
      </c>
      <c r="I111" s="98">
        <v>29</v>
      </c>
      <c r="J111" s="98">
        <v>29</v>
      </c>
      <c r="K111" s="98">
        <v>29</v>
      </c>
      <c r="L111" s="98">
        <v>29</v>
      </c>
      <c r="M111" s="98">
        <v>29</v>
      </c>
      <c r="N111" s="98">
        <v>29</v>
      </c>
      <c r="O111" s="98">
        <v>29</v>
      </c>
      <c r="P111" s="98">
        <v>29</v>
      </c>
      <c r="Q111" s="98">
        <v>29</v>
      </c>
      <c r="R111" s="98">
        <v>29</v>
      </c>
      <c r="S111" s="98">
        <v>29</v>
      </c>
      <c r="T111" s="98">
        <v>29</v>
      </c>
      <c r="U111" s="98">
        <v>29</v>
      </c>
      <c r="V111" s="98">
        <v>29</v>
      </c>
      <c r="W111" s="98">
        <v>29</v>
      </c>
      <c r="X111" s="98">
        <v>29</v>
      </c>
      <c r="Y111" s="98">
        <v>29</v>
      </c>
      <c r="Z111" s="98">
        <v>29</v>
      </c>
      <c r="AA111" s="98">
        <v>29</v>
      </c>
      <c r="AB111" s="98">
        <v>29</v>
      </c>
      <c r="AC111" s="98" t="s">
        <v>139</v>
      </c>
      <c r="AD111" s="98" t="s">
        <v>139</v>
      </c>
      <c r="AE111" s="98">
        <v>29</v>
      </c>
      <c r="AF111" s="98" t="s">
        <v>139</v>
      </c>
      <c r="AG111" s="98" t="s">
        <v>139</v>
      </c>
      <c r="AH111" s="98">
        <v>29</v>
      </c>
      <c r="AJ111" s="117"/>
      <c r="AK111" s="117"/>
      <c r="AL111" s="117"/>
      <c r="AM111" s="117"/>
      <c r="AN111" s="117"/>
      <c r="AO111" s="117"/>
      <c r="AP111" s="117"/>
      <c r="AQ111" s="117"/>
      <c r="AR111" s="117"/>
      <c r="AS111" s="117"/>
      <c r="AT111" s="117"/>
      <c r="AU111" s="117"/>
      <c r="AV111" s="117"/>
      <c r="AW111" s="117"/>
      <c r="AX111" s="117"/>
      <c r="AY111" s="117"/>
      <c r="AZ111" s="117"/>
      <c r="BA111" s="117"/>
      <c r="BB111" s="117"/>
      <c r="BC111" s="117"/>
      <c r="BD111" s="117"/>
      <c r="BE111" s="117"/>
      <c r="BF111" s="117"/>
      <c r="BG111" s="117"/>
      <c r="BH111" s="117"/>
      <c r="BI111" s="117"/>
      <c r="BJ111" s="117"/>
      <c r="BK111" s="117"/>
      <c r="BL111" s="117"/>
      <c r="BM111" s="117"/>
      <c r="BN111" s="117"/>
      <c r="BO111" s="117"/>
      <c r="BP111" s="117"/>
      <c r="BR111" s="117"/>
      <c r="BS111" s="117">
        <f t="shared" ref="BS111:CN111" si="162">BS38</f>
        <v>0</v>
      </c>
      <c r="BT111" s="117">
        <f t="shared" si="162"/>
        <v>21.5</v>
      </c>
      <c r="BU111" s="117">
        <f t="shared" si="162"/>
        <v>10.490619434482422</v>
      </c>
      <c r="BV111" s="117">
        <f t="shared" si="162"/>
        <v>4.3172690763052204</v>
      </c>
      <c r="BW111" s="117">
        <f t="shared" si="162"/>
        <v>0</v>
      </c>
      <c r="BX111" s="117">
        <f t="shared" si="162"/>
        <v>0</v>
      </c>
      <c r="BY111" s="117">
        <f t="shared" si="162"/>
        <v>0</v>
      </c>
      <c r="BZ111" s="117">
        <f t="shared" si="162"/>
        <v>0</v>
      </c>
      <c r="CA111" s="117">
        <f t="shared" si="162"/>
        <v>0</v>
      </c>
      <c r="CB111" s="117">
        <f t="shared" si="162"/>
        <v>0</v>
      </c>
      <c r="CC111" s="117">
        <f t="shared" si="162"/>
        <v>0</v>
      </c>
      <c r="CD111" s="117">
        <f t="shared" si="162"/>
        <v>0</v>
      </c>
      <c r="CE111" s="117">
        <f t="shared" si="162"/>
        <v>0</v>
      </c>
      <c r="CF111" s="117">
        <f t="shared" si="162"/>
        <v>0</v>
      </c>
      <c r="CG111" s="117">
        <f t="shared" si="162"/>
        <v>0</v>
      </c>
      <c r="CH111" s="117">
        <f t="shared" si="162"/>
        <v>0</v>
      </c>
      <c r="CI111" s="117">
        <f t="shared" si="162"/>
        <v>0</v>
      </c>
      <c r="CJ111" s="117">
        <f t="shared" si="162"/>
        <v>0</v>
      </c>
      <c r="CK111" s="117">
        <f t="shared" si="162"/>
        <v>0</v>
      </c>
      <c r="CL111" s="117">
        <f t="shared" si="162"/>
        <v>0</v>
      </c>
      <c r="CM111" s="117">
        <f t="shared" si="162"/>
        <v>0</v>
      </c>
      <c r="CN111" s="117">
        <f t="shared" si="162"/>
        <v>0</v>
      </c>
      <c r="CO111" s="117"/>
      <c r="CP111" s="117"/>
      <c r="CQ111" s="117"/>
      <c r="CR111" s="117"/>
      <c r="CS111" s="117"/>
      <c r="CT111" s="117"/>
      <c r="CU111" s="117"/>
      <c r="CV111" s="117"/>
      <c r="CW111" s="117"/>
      <c r="CX111" s="117"/>
    </row>
    <row r="112" spans="1:102" ht="13.9">
      <c r="A112" s="123" t="s">
        <v>61</v>
      </c>
      <c r="B112" s="98">
        <v>1</v>
      </c>
      <c r="C112" s="98">
        <v>1</v>
      </c>
      <c r="D112" s="98">
        <v>1</v>
      </c>
      <c r="E112" s="98">
        <v>1</v>
      </c>
      <c r="F112" s="98">
        <v>1</v>
      </c>
      <c r="G112" s="98">
        <v>1</v>
      </c>
      <c r="H112" s="98">
        <v>1</v>
      </c>
      <c r="I112" s="98">
        <v>1</v>
      </c>
      <c r="J112" s="98">
        <v>1</v>
      </c>
      <c r="K112" s="98">
        <v>1</v>
      </c>
      <c r="L112" s="98">
        <v>1</v>
      </c>
      <c r="M112" s="98">
        <v>1</v>
      </c>
      <c r="N112" s="98">
        <v>1</v>
      </c>
      <c r="O112" s="98">
        <v>1</v>
      </c>
      <c r="P112" s="98">
        <v>1</v>
      </c>
      <c r="Q112" s="98">
        <v>1</v>
      </c>
      <c r="R112" s="98">
        <v>1</v>
      </c>
      <c r="S112" s="98">
        <v>1</v>
      </c>
      <c r="T112" s="98">
        <v>1</v>
      </c>
      <c r="U112" s="98">
        <v>1</v>
      </c>
      <c r="V112" s="98">
        <v>1</v>
      </c>
      <c r="W112" s="98">
        <v>1</v>
      </c>
      <c r="X112" s="98">
        <v>1</v>
      </c>
      <c r="Y112" s="98">
        <v>1</v>
      </c>
      <c r="Z112" s="98">
        <v>1</v>
      </c>
      <c r="AA112" s="98">
        <v>1</v>
      </c>
      <c r="AB112" s="98">
        <v>1</v>
      </c>
      <c r="AC112" s="98" t="s">
        <v>139</v>
      </c>
      <c r="AD112" s="98" t="s">
        <v>139</v>
      </c>
      <c r="AE112" s="98">
        <v>1</v>
      </c>
      <c r="AF112" s="98" t="s">
        <v>139</v>
      </c>
      <c r="AG112" s="98" t="s">
        <v>139</v>
      </c>
      <c r="AH112" s="98">
        <v>1</v>
      </c>
      <c r="AJ112" s="117"/>
      <c r="AK112" s="117"/>
      <c r="AL112" s="117"/>
      <c r="AM112" s="117"/>
      <c r="AN112" s="117"/>
      <c r="AO112" s="117"/>
      <c r="AP112" s="117"/>
      <c r="AQ112" s="117"/>
      <c r="AR112" s="117"/>
      <c r="AS112" s="117"/>
      <c r="AT112" s="117"/>
      <c r="AU112" s="117"/>
      <c r="AV112" s="117"/>
      <c r="AW112" s="117"/>
      <c r="AX112" s="117"/>
      <c r="AY112" s="117"/>
      <c r="AZ112" s="117"/>
      <c r="BA112" s="117"/>
      <c r="BB112" s="117"/>
      <c r="BC112" s="117"/>
      <c r="BD112" s="117"/>
      <c r="BE112" s="117"/>
      <c r="BF112" s="117"/>
      <c r="BG112" s="117"/>
      <c r="BH112" s="117"/>
      <c r="BI112" s="117"/>
      <c r="BJ112" s="117"/>
      <c r="BK112" s="117"/>
      <c r="BL112" s="117"/>
      <c r="BM112" s="117"/>
      <c r="BN112" s="117"/>
      <c r="BO112" s="117"/>
      <c r="BP112" s="117"/>
      <c r="BR112" s="117"/>
      <c r="BS112" s="117">
        <f t="shared" ref="BS112:CN112" si="163">BS39</f>
        <v>0</v>
      </c>
      <c r="BT112" s="117">
        <f t="shared" si="163"/>
        <v>0</v>
      </c>
      <c r="BU112" s="117">
        <f t="shared" si="163"/>
        <v>0</v>
      </c>
      <c r="BV112" s="117">
        <f t="shared" si="163"/>
        <v>0</v>
      </c>
      <c r="BW112" s="117">
        <f t="shared" si="163"/>
        <v>0</v>
      </c>
      <c r="BX112" s="117">
        <f t="shared" si="163"/>
        <v>0</v>
      </c>
      <c r="BY112" s="117">
        <f t="shared" si="163"/>
        <v>0</v>
      </c>
      <c r="BZ112" s="117">
        <f t="shared" si="163"/>
        <v>0</v>
      </c>
      <c r="CA112" s="117">
        <f t="shared" si="163"/>
        <v>0</v>
      </c>
      <c r="CB112" s="117">
        <f t="shared" si="163"/>
        <v>0</v>
      </c>
      <c r="CC112" s="117">
        <f t="shared" si="163"/>
        <v>0</v>
      </c>
      <c r="CD112" s="117">
        <f t="shared" si="163"/>
        <v>0</v>
      </c>
      <c r="CE112" s="117">
        <f t="shared" si="163"/>
        <v>0</v>
      </c>
      <c r="CF112" s="117">
        <f t="shared" si="163"/>
        <v>0</v>
      </c>
      <c r="CG112" s="117">
        <f t="shared" si="163"/>
        <v>0</v>
      </c>
      <c r="CH112" s="117">
        <f t="shared" si="163"/>
        <v>0</v>
      </c>
      <c r="CI112" s="117">
        <f t="shared" si="163"/>
        <v>0</v>
      </c>
      <c r="CJ112" s="117">
        <f t="shared" si="163"/>
        <v>0</v>
      </c>
      <c r="CK112" s="117">
        <f t="shared" si="163"/>
        <v>0</v>
      </c>
      <c r="CL112" s="117">
        <f t="shared" si="163"/>
        <v>0</v>
      </c>
      <c r="CM112" s="117">
        <f t="shared" si="163"/>
        <v>0</v>
      </c>
      <c r="CN112" s="117">
        <f t="shared" si="163"/>
        <v>0</v>
      </c>
      <c r="CO112" s="117"/>
      <c r="CP112" s="117"/>
      <c r="CQ112" s="117"/>
      <c r="CR112" s="117"/>
      <c r="CS112" s="117"/>
      <c r="CT112" s="117"/>
      <c r="CU112" s="117"/>
      <c r="CV112" s="117"/>
      <c r="CW112" s="117"/>
      <c r="CX112" s="117"/>
    </row>
    <row r="113" spans="1:102" ht="13.9">
      <c r="A113" s="123" t="s">
        <v>62</v>
      </c>
      <c r="B113" s="98">
        <v>25</v>
      </c>
      <c r="C113" s="98">
        <v>25</v>
      </c>
      <c r="D113" s="98">
        <v>25</v>
      </c>
      <c r="E113" s="98">
        <v>25</v>
      </c>
      <c r="F113" s="98">
        <v>25</v>
      </c>
      <c r="G113" s="98">
        <v>25</v>
      </c>
      <c r="H113" s="98">
        <v>25</v>
      </c>
      <c r="I113" s="98">
        <v>25</v>
      </c>
      <c r="J113" s="98">
        <v>25</v>
      </c>
      <c r="K113" s="98">
        <v>25</v>
      </c>
      <c r="L113" s="98">
        <v>25</v>
      </c>
      <c r="M113" s="98">
        <v>25</v>
      </c>
      <c r="N113" s="98">
        <v>25</v>
      </c>
      <c r="O113" s="98">
        <v>25</v>
      </c>
      <c r="P113" s="98">
        <v>25</v>
      </c>
      <c r="Q113" s="98">
        <v>25</v>
      </c>
      <c r="R113" s="98">
        <v>25</v>
      </c>
      <c r="S113" s="98">
        <v>25</v>
      </c>
      <c r="T113" s="98">
        <v>25</v>
      </c>
      <c r="U113" s="98">
        <v>25</v>
      </c>
      <c r="V113" s="98">
        <v>25</v>
      </c>
      <c r="W113" s="98">
        <v>25</v>
      </c>
      <c r="X113" s="98">
        <v>25</v>
      </c>
      <c r="Y113" s="98">
        <v>25</v>
      </c>
      <c r="Z113" s="98">
        <v>25</v>
      </c>
      <c r="AA113" s="98">
        <v>25</v>
      </c>
      <c r="AB113" s="98">
        <v>25</v>
      </c>
      <c r="AC113" s="98" t="s">
        <v>139</v>
      </c>
      <c r="AD113" s="98" t="s">
        <v>139</v>
      </c>
      <c r="AE113" s="98">
        <v>25</v>
      </c>
      <c r="AF113" s="98" t="s">
        <v>139</v>
      </c>
      <c r="AG113" s="98" t="s">
        <v>139</v>
      </c>
      <c r="AH113" s="98">
        <v>25</v>
      </c>
      <c r="AJ113" s="117"/>
      <c r="AK113" s="117"/>
      <c r="AL113" s="117"/>
      <c r="AM113" s="117"/>
      <c r="AN113" s="117"/>
      <c r="AO113" s="117"/>
      <c r="AP113" s="117"/>
      <c r="AQ113" s="117"/>
      <c r="AR113" s="117"/>
      <c r="AS113" s="117"/>
      <c r="AT113" s="117"/>
      <c r="AU113" s="117"/>
      <c r="AV113" s="117"/>
      <c r="AW113" s="117"/>
      <c r="AX113" s="117"/>
      <c r="AY113" s="117"/>
      <c r="AZ113" s="117"/>
      <c r="BA113" s="117"/>
      <c r="BB113" s="117"/>
      <c r="BC113" s="117"/>
      <c r="BD113" s="117"/>
      <c r="BE113" s="117"/>
      <c r="BF113" s="117"/>
      <c r="BG113" s="117"/>
      <c r="BH113" s="117"/>
      <c r="BI113" s="117"/>
      <c r="BJ113" s="117"/>
      <c r="BK113" s="117"/>
      <c r="BL113" s="117"/>
      <c r="BM113" s="117"/>
      <c r="BN113" s="117"/>
      <c r="BO113" s="117"/>
      <c r="BP113" s="117"/>
      <c r="BR113" s="117"/>
      <c r="BS113" s="117">
        <f t="shared" ref="BS113:CN113" si="164">BS40</f>
        <v>0</v>
      </c>
      <c r="BT113" s="117">
        <f t="shared" si="164"/>
        <v>0</v>
      </c>
      <c r="BU113" s="117">
        <f t="shared" si="164"/>
        <v>0</v>
      </c>
      <c r="BV113" s="117">
        <f t="shared" si="164"/>
        <v>0</v>
      </c>
      <c r="BW113" s="117">
        <f t="shared" si="164"/>
        <v>0</v>
      </c>
      <c r="BX113" s="117">
        <f t="shared" si="164"/>
        <v>0</v>
      </c>
      <c r="BY113" s="117">
        <f t="shared" si="164"/>
        <v>0</v>
      </c>
      <c r="BZ113" s="117">
        <f t="shared" si="164"/>
        <v>0</v>
      </c>
      <c r="CA113" s="117">
        <f t="shared" si="164"/>
        <v>0</v>
      </c>
      <c r="CB113" s="117">
        <f t="shared" si="164"/>
        <v>0</v>
      </c>
      <c r="CC113" s="117">
        <f t="shared" si="164"/>
        <v>0</v>
      </c>
      <c r="CD113" s="117">
        <f t="shared" si="164"/>
        <v>0</v>
      </c>
      <c r="CE113" s="117">
        <f t="shared" si="164"/>
        <v>0</v>
      </c>
      <c r="CF113" s="117">
        <f t="shared" si="164"/>
        <v>0</v>
      </c>
      <c r="CG113" s="117">
        <f t="shared" si="164"/>
        <v>0</v>
      </c>
      <c r="CH113" s="117">
        <f t="shared" si="164"/>
        <v>0</v>
      </c>
      <c r="CI113" s="117">
        <f t="shared" si="164"/>
        <v>0</v>
      </c>
      <c r="CJ113" s="117">
        <f t="shared" si="164"/>
        <v>0</v>
      </c>
      <c r="CK113" s="117">
        <f t="shared" si="164"/>
        <v>0</v>
      </c>
      <c r="CL113" s="117">
        <f t="shared" si="164"/>
        <v>0</v>
      </c>
      <c r="CM113" s="117">
        <f t="shared" si="164"/>
        <v>0</v>
      </c>
      <c r="CN113" s="117">
        <f t="shared" si="164"/>
        <v>0</v>
      </c>
      <c r="CO113" s="117"/>
      <c r="CP113" s="117"/>
      <c r="CQ113" s="117"/>
      <c r="CR113" s="117"/>
      <c r="CS113" s="117"/>
      <c r="CT113" s="117"/>
      <c r="CU113" s="117"/>
      <c r="CV113" s="117"/>
      <c r="CW113" s="117"/>
      <c r="CX113" s="117"/>
    </row>
    <row r="114" spans="1:102" ht="13.9">
      <c r="A114" s="123" t="s">
        <v>63</v>
      </c>
      <c r="B114" s="98">
        <v>12</v>
      </c>
      <c r="C114" s="98">
        <v>12</v>
      </c>
      <c r="D114" s="98">
        <v>12</v>
      </c>
      <c r="E114" s="98">
        <v>12</v>
      </c>
      <c r="F114" s="98">
        <v>12</v>
      </c>
      <c r="G114" s="98">
        <v>12</v>
      </c>
      <c r="H114" s="98">
        <v>12</v>
      </c>
      <c r="I114" s="98">
        <v>12</v>
      </c>
      <c r="J114" s="98">
        <v>12</v>
      </c>
      <c r="K114" s="98">
        <v>12</v>
      </c>
      <c r="L114" s="98">
        <v>12</v>
      </c>
      <c r="M114" s="98">
        <v>12</v>
      </c>
      <c r="N114" s="98">
        <v>12</v>
      </c>
      <c r="O114" s="98">
        <v>12</v>
      </c>
      <c r="P114" s="98">
        <v>12</v>
      </c>
      <c r="Q114" s="98">
        <v>12</v>
      </c>
      <c r="R114" s="98">
        <v>12</v>
      </c>
      <c r="S114" s="98">
        <v>12</v>
      </c>
      <c r="T114" s="98">
        <v>12</v>
      </c>
      <c r="U114" s="98">
        <v>12</v>
      </c>
      <c r="V114" s="98">
        <v>12</v>
      </c>
      <c r="W114" s="98">
        <v>12</v>
      </c>
      <c r="X114" s="98">
        <v>12</v>
      </c>
      <c r="Y114" s="98">
        <v>12</v>
      </c>
      <c r="Z114" s="98">
        <v>12</v>
      </c>
      <c r="AA114" s="98">
        <v>12</v>
      </c>
      <c r="AB114" s="98">
        <v>12</v>
      </c>
      <c r="AC114" s="98" t="s">
        <v>139</v>
      </c>
      <c r="AD114" s="98" t="s">
        <v>139</v>
      </c>
      <c r="AE114" s="98">
        <v>12</v>
      </c>
      <c r="AF114" s="98" t="s">
        <v>139</v>
      </c>
      <c r="AG114" s="98" t="s">
        <v>139</v>
      </c>
      <c r="AH114" s="98">
        <v>12</v>
      </c>
      <c r="AJ114" s="117"/>
      <c r="AK114" s="117"/>
      <c r="AL114" s="117"/>
      <c r="AM114" s="117"/>
      <c r="AN114" s="117"/>
      <c r="AO114" s="117"/>
      <c r="AP114" s="117"/>
      <c r="AQ114" s="117"/>
      <c r="AR114" s="117"/>
      <c r="AS114" s="117"/>
      <c r="AT114" s="117"/>
      <c r="AU114" s="117"/>
      <c r="AV114" s="117"/>
      <c r="AW114" s="117"/>
      <c r="AX114" s="117"/>
      <c r="AY114" s="117"/>
      <c r="AZ114" s="117"/>
      <c r="BA114" s="117"/>
      <c r="BB114" s="117"/>
      <c r="BC114" s="117"/>
      <c r="BD114" s="117"/>
      <c r="BE114" s="117"/>
      <c r="BF114" s="117"/>
      <c r="BG114" s="117"/>
      <c r="BH114" s="117"/>
      <c r="BI114" s="117"/>
      <c r="BJ114" s="117"/>
      <c r="BK114" s="117"/>
      <c r="BL114" s="117"/>
      <c r="BM114" s="117"/>
      <c r="BN114" s="117"/>
      <c r="BO114" s="117"/>
      <c r="BP114" s="117"/>
      <c r="BR114" s="117"/>
      <c r="BS114" s="117">
        <f t="shared" ref="BS114:CN114" si="165">BS41</f>
        <v>0</v>
      </c>
      <c r="BT114" s="117">
        <f t="shared" si="165"/>
        <v>0</v>
      </c>
      <c r="BU114" s="117">
        <f t="shared" si="165"/>
        <v>6.7139964380687509</v>
      </c>
      <c r="BV114" s="117">
        <f t="shared" si="165"/>
        <v>0</v>
      </c>
      <c r="BW114" s="117">
        <f t="shared" si="165"/>
        <v>0</v>
      </c>
      <c r="BX114" s="117">
        <f t="shared" si="165"/>
        <v>0</v>
      </c>
      <c r="BY114" s="117">
        <f t="shared" si="165"/>
        <v>0</v>
      </c>
      <c r="BZ114" s="117">
        <f t="shared" si="165"/>
        <v>0</v>
      </c>
      <c r="CA114" s="117">
        <f t="shared" si="165"/>
        <v>0</v>
      </c>
      <c r="CB114" s="117">
        <f t="shared" si="165"/>
        <v>0</v>
      </c>
      <c r="CC114" s="117">
        <f t="shared" si="165"/>
        <v>0</v>
      </c>
      <c r="CD114" s="117">
        <f t="shared" si="165"/>
        <v>0</v>
      </c>
      <c r="CE114" s="117">
        <f t="shared" si="165"/>
        <v>0</v>
      </c>
      <c r="CF114" s="117">
        <f t="shared" si="165"/>
        <v>0</v>
      </c>
      <c r="CG114" s="117">
        <f t="shared" si="165"/>
        <v>0</v>
      </c>
      <c r="CH114" s="117">
        <f t="shared" si="165"/>
        <v>0</v>
      </c>
      <c r="CI114" s="117">
        <f t="shared" si="165"/>
        <v>0</v>
      </c>
      <c r="CJ114" s="117">
        <f t="shared" si="165"/>
        <v>0</v>
      </c>
      <c r="CK114" s="117">
        <f t="shared" si="165"/>
        <v>0</v>
      </c>
      <c r="CL114" s="117">
        <f t="shared" si="165"/>
        <v>0</v>
      </c>
      <c r="CM114" s="117">
        <f t="shared" si="165"/>
        <v>0</v>
      </c>
      <c r="CN114" s="117">
        <f t="shared" si="165"/>
        <v>0</v>
      </c>
      <c r="CO114" s="117"/>
      <c r="CP114" s="117"/>
      <c r="CQ114" s="117"/>
      <c r="CR114" s="117"/>
      <c r="CS114" s="117"/>
      <c r="CT114" s="117"/>
      <c r="CU114" s="117"/>
      <c r="CV114" s="117"/>
      <c r="CW114" s="117"/>
      <c r="CX114" s="117"/>
    </row>
    <row r="115" spans="1:102" ht="13.9">
      <c r="A115" s="123" t="s">
        <v>64</v>
      </c>
      <c r="B115" s="98">
        <v>12</v>
      </c>
      <c r="C115" s="98">
        <v>12</v>
      </c>
      <c r="D115" s="98">
        <v>12</v>
      </c>
      <c r="E115" s="98">
        <v>12</v>
      </c>
      <c r="F115" s="98">
        <v>12</v>
      </c>
      <c r="G115" s="98">
        <v>12</v>
      </c>
      <c r="H115" s="98">
        <v>12</v>
      </c>
      <c r="I115" s="98">
        <v>12</v>
      </c>
      <c r="J115" s="98">
        <v>12</v>
      </c>
      <c r="K115" s="98">
        <v>12</v>
      </c>
      <c r="L115" s="98">
        <v>12</v>
      </c>
      <c r="M115" s="98">
        <v>12</v>
      </c>
      <c r="N115" s="98">
        <v>12</v>
      </c>
      <c r="O115" s="98">
        <v>12</v>
      </c>
      <c r="P115" s="98">
        <v>12</v>
      </c>
      <c r="Q115" s="98">
        <v>12</v>
      </c>
      <c r="R115" s="98">
        <v>12</v>
      </c>
      <c r="S115" s="98">
        <v>12</v>
      </c>
      <c r="T115" s="98">
        <v>12</v>
      </c>
      <c r="U115" s="98">
        <v>12</v>
      </c>
      <c r="V115" s="98">
        <v>12</v>
      </c>
      <c r="W115" s="98">
        <v>12</v>
      </c>
      <c r="X115" s="98">
        <v>12</v>
      </c>
      <c r="Y115" s="98">
        <v>12</v>
      </c>
      <c r="Z115" s="98">
        <v>12</v>
      </c>
      <c r="AA115" s="98">
        <v>12</v>
      </c>
      <c r="AB115" s="98">
        <v>12</v>
      </c>
      <c r="AC115" s="98" t="s">
        <v>139</v>
      </c>
      <c r="AD115" s="98" t="s">
        <v>139</v>
      </c>
      <c r="AE115" s="98">
        <v>12</v>
      </c>
      <c r="AF115" s="98" t="s">
        <v>139</v>
      </c>
      <c r="AG115" s="98" t="s">
        <v>139</v>
      </c>
      <c r="AH115" s="98">
        <v>12</v>
      </c>
      <c r="AJ115" s="117"/>
      <c r="AK115" s="117"/>
      <c r="AL115" s="117"/>
      <c r="AM115" s="117"/>
      <c r="AN115" s="117"/>
      <c r="AO115" s="117"/>
      <c r="AP115" s="117"/>
      <c r="AQ115" s="117"/>
      <c r="AR115" s="117"/>
      <c r="AS115" s="117"/>
      <c r="AT115" s="117"/>
      <c r="AU115" s="117"/>
      <c r="AV115" s="117"/>
      <c r="AW115" s="117"/>
      <c r="AX115" s="117"/>
      <c r="AY115" s="117"/>
      <c r="AZ115" s="117"/>
      <c r="BA115" s="117"/>
      <c r="BB115" s="117"/>
      <c r="BC115" s="117"/>
      <c r="BD115" s="117"/>
      <c r="BE115" s="117"/>
      <c r="BF115" s="117"/>
      <c r="BG115" s="117"/>
      <c r="BH115" s="117"/>
      <c r="BI115" s="117"/>
      <c r="BJ115" s="117"/>
      <c r="BK115" s="117"/>
      <c r="BL115" s="117"/>
      <c r="BM115" s="117"/>
      <c r="BN115" s="117"/>
      <c r="BO115" s="117"/>
      <c r="BP115" s="117"/>
      <c r="BR115" s="117"/>
      <c r="BS115" s="117">
        <f t="shared" ref="BS115:CN115" si="166">BS42</f>
        <v>0</v>
      </c>
      <c r="BT115" s="117">
        <f t="shared" si="166"/>
        <v>0</v>
      </c>
      <c r="BU115" s="117">
        <f t="shared" si="166"/>
        <v>0</v>
      </c>
      <c r="BV115" s="117">
        <f t="shared" si="166"/>
        <v>0</v>
      </c>
      <c r="BW115" s="117">
        <f t="shared" si="166"/>
        <v>0</v>
      </c>
      <c r="BX115" s="117">
        <f t="shared" si="166"/>
        <v>0</v>
      </c>
      <c r="BY115" s="117">
        <f t="shared" si="166"/>
        <v>0</v>
      </c>
      <c r="BZ115" s="117">
        <f t="shared" si="166"/>
        <v>0</v>
      </c>
      <c r="CA115" s="117">
        <f t="shared" si="166"/>
        <v>0</v>
      </c>
      <c r="CB115" s="117">
        <f t="shared" si="166"/>
        <v>0</v>
      </c>
      <c r="CC115" s="117">
        <f t="shared" si="166"/>
        <v>0</v>
      </c>
      <c r="CD115" s="117">
        <f t="shared" si="166"/>
        <v>0</v>
      </c>
      <c r="CE115" s="117">
        <f t="shared" si="166"/>
        <v>0</v>
      </c>
      <c r="CF115" s="117">
        <f t="shared" si="166"/>
        <v>0</v>
      </c>
      <c r="CG115" s="117">
        <f t="shared" si="166"/>
        <v>0</v>
      </c>
      <c r="CH115" s="117">
        <f t="shared" si="166"/>
        <v>0</v>
      </c>
      <c r="CI115" s="117">
        <f t="shared" si="166"/>
        <v>0</v>
      </c>
      <c r="CJ115" s="117">
        <f t="shared" si="166"/>
        <v>0</v>
      </c>
      <c r="CK115" s="117">
        <f t="shared" si="166"/>
        <v>0</v>
      </c>
      <c r="CL115" s="117">
        <f t="shared" si="166"/>
        <v>0</v>
      </c>
      <c r="CM115" s="117">
        <f t="shared" si="166"/>
        <v>0</v>
      </c>
      <c r="CN115" s="117">
        <f t="shared" si="166"/>
        <v>0</v>
      </c>
      <c r="CO115" s="117"/>
      <c r="CP115" s="117"/>
      <c r="CQ115" s="117"/>
      <c r="CR115" s="117"/>
      <c r="CS115" s="117"/>
      <c r="CT115" s="117"/>
      <c r="CU115" s="117"/>
      <c r="CV115" s="117"/>
      <c r="CW115" s="117"/>
      <c r="CX115" s="117"/>
    </row>
    <row r="116" spans="1:102" ht="13.9">
      <c r="A116" s="123" t="s">
        <v>65</v>
      </c>
      <c r="B116" s="98">
        <v>15</v>
      </c>
      <c r="C116" s="98">
        <v>15</v>
      </c>
      <c r="D116" s="98">
        <v>15</v>
      </c>
      <c r="E116" s="98">
        <v>15</v>
      </c>
      <c r="F116" s="98">
        <v>15</v>
      </c>
      <c r="G116" s="98">
        <v>15</v>
      </c>
      <c r="H116" s="98">
        <v>15</v>
      </c>
      <c r="I116" s="98">
        <v>15</v>
      </c>
      <c r="J116" s="98">
        <v>15</v>
      </c>
      <c r="K116" s="98">
        <v>15</v>
      </c>
      <c r="L116" s="98">
        <v>15</v>
      </c>
      <c r="M116" s="98">
        <v>15</v>
      </c>
      <c r="N116" s="98">
        <v>15</v>
      </c>
      <c r="O116" s="98">
        <v>15</v>
      </c>
      <c r="P116" s="98">
        <v>15</v>
      </c>
      <c r="Q116" s="98">
        <v>15</v>
      </c>
      <c r="R116" s="98">
        <v>15</v>
      </c>
      <c r="S116" s="98">
        <v>15</v>
      </c>
      <c r="T116" s="98">
        <v>15</v>
      </c>
      <c r="U116" s="98">
        <v>15</v>
      </c>
      <c r="V116" s="98">
        <v>15</v>
      </c>
      <c r="W116" s="98">
        <v>15</v>
      </c>
      <c r="X116" s="98">
        <v>15</v>
      </c>
      <c r="Y116" s="98">
        <v>15</v>
      </c>
      <c r="Z116" s="98">
        <v>15</v>
      </c>
      <c r="AA116" s="98">
        <v>15</v>
      </c>
      <c r="AB116" s="98">
        <v>15</v>
      </c>
      <c r="AC116" s="98" t="s">
        <v>139</v>
      </c>
      <c r="AD116" s="98" t="s">
        <v>139</v>
      </c>
      <c r="AE116" s="98">
        <v>15</v>
      </c>
      <c r="AF116" s="98" t="s">
        <v>139</v>
      </c>
      <c r="AG116" s="98" t="s">
        <v>139</v>
      </c>
      <c r="AH116" s="98">
        <v>15</v>
      </c>
      <c r="AJ116" s="117"/>
      <c r="AK116" s="117"/>
      <c r="AL116" s="117"/>
      <c r="AM116" s="117"/>
      <c r="AN116" s="117"/>
      <c r="AO116" s="117"/>
      <c r="AP116" s="117"/>
      <c r="AQ116" s="117"/>
      <c r="AR116" s="117"/>
      <c r="AS116" s="117"/>
      <c r="AT116" s="117"/>
      <c r="AU116" s="117"/>
      <c r="AV116" s="117"/>
      <c r="AW116" s="117"/>
      <c r="AX116" s="117"/>
      <c r="AY116" s="117"/>
      <c r="AZ116" s="117"/>
      <c r="BA116" s="117"/>
      <c r="BB116" s="117"/>
      <c r="BC116" s="117"/>
      <c r="BD116" s="117"/>
      <c r="BE116" s="117"/>
      <c r="BF116" s="117"/>
      <c r="BG116" s="117"/>
      <c r="BH116" s="117"/>
      <c r="BI116" s="117"/>
      <c r="BJ116" s="117"/>
      <c r="BK116" s="117"/>
      <c r="BL116" s="117"/>
      <c r="BM116" s="117"/>
      <c r="BN116" s="117"/>
      <c r="BO116" s="117"/>
      <c r="BP116" s="117"/>
      <c r="BR116" s="117"/>
      <c r="BS116" s="117">
        <f t="shared" ref="BS116:CN122" si="167">BS43</f>
        <v>0</v>
      </c>
      <c r="BT116" s="117">
        <f t="shared" si="167"/>
        <v>0</v>
      </c>
      <c r="BU116" s="117">
        <f t="shared" si="167"/>
        <v>0</v>
      </c>
      <c r="BV116" s="117">
        <f t="shared" si="167"/>
        <v>0</v>
      </c>
      <c r="BW116" s="117">
        <f t="shared" si="167"/>
        <v>0</v>
      </c>
      <c r="BX116" s="117">
        <f t="shared" si="167"/>
        <v>0</v>
      </c>
      <c r="BY116" s="117">
        <f t="shared" si="167"/>
        <v>0</v>
      </c>
      <c r="BZ116" s="117">
        <f t="shared" si="167"/>
        <v>0</v>
      </c>
      <c r="CA116" s="117">
        <f t="shared" si="167"/>
        <v>0</v>
      </c>
      <c r="CB116" s="117">
        <f t="shared" si="167"/>
        <v>0</v>
      </c>
      <c r="CC116" s="117">
        <f t="shared" si="167"/>
        <v>0</v>
      </c>
      <c r="CD116" s="117">
        <f t="shared" si="167"/>
        <v>0</v>
      </c>
      <c r="CE116" s="117">
        <f t="shared" si="167"/>
        <v>0</v>
      </c>
      <c r="CF116" s="117">
        <f t="shared" si="167"/>
        <v>0</v>
      </c>
      <c r="CG116" s="117">
        <f t="shared" si="167"/>
        <v>0</v>
      </c>
      <c r="CH116" s="117">
        <f t="shared" si="167"/>
        <v>0</v>
      </c>
      <c r="CI116" s="117">
        <f t="shared" si="167"/>
        <v>0</v>
      </c>
      <c r="CJ116" s="117">
        <f t="shared" si="167"/>
        <v>0</v>
      </c>
      <c r="CK116" s="117">
        <f t="shared" si="167"/>
        <v>0</v>
      </c>
      <c r="CL116" s="117">
        <f t="shared" si="167"/>
        <v>0</v>
      </c>
      <c r="CM116" s="117">
        <f t="shared" si="167"/>
        <v>0</v>
      </c>
      <c r="CN116" s="117">
        <f t="shared" si="167"/>
        <v>0</v>
      </c>
      <c r="CO116" s="117"/>
      <c r="CP116" s="117"/>
      <c r="CQ116" s="117"/>
      <c r="CR116" s="117"/>
      <c r="CS116" s="117"/>
      <c r="CT116" s="117"/>
      <c r="CU116" s="117"/>
      <c r="CV116" s="117"/>
      <c r="CW116" s="117"/>
      <c r="CX116" s="117"/>
    </row>
    <row r="117" spans="1:102" ht="13.9">
      <c r="A117" s="123" t="s">
        <v>66</v>
      </c>
      <c r="B117" s="98">
        <v>20</v>
      </c>
      <c r="C117" s="98">
        <v>20</v>
      </c>
      <c r="D117" s="98">
        <v>20</v>
      </c>
      <c r="E117" s="98">
        <v>20</v>
      </c>
      <c r="F117" s="98">
        <v>20</v>
      </c>
      <c r="G117" s="98">
        <v>20</v>
      </c>
      <c r="H117" s="98">
        <v>20</v>
      </c>
      <c r="I117" s="98">
        <v>20</v>
      </c>
      <c r="J117" s="98">
        <v>20</v>
      </c>
      <c r="K117" s="98">
        <v>20</v>
      </c>
      <c r="L117" s="98">
        <v>20</v>
      </c>
      <c r="M117" s="98">
        <v>20</v>
      </c>
      <c r="N117" s="98">
        <v>20</v>
      </c>
      <c r="O117" s="98">
        <v>20</v>
      </c>
      <c r="P117" s="98">
        <v>20</v>
      </c>
      <c r="Q117" s="98">
        <v>20</v>
      </c>
      <c r="R117" s="98">
        <v>20</v>
      </c>
      <c r="S117" s="98">
        <v>20</v>
      </c>
      <c r="T117" s="98">
        <v>20</v>
      </c>
      <c r="U117" s="98">
        <v>20</v>
      </c>
      <c r="V117" s="98">
        <v>20</v>
      </c>
      <c r="W117" s="98">
        <v>20</v>
      </c>
      <c r="X117" s="98">
        <v>20</v>
      </c>
      <c r="Y117" s="98">
        <v>20</v>
      </c>
      <c r="Z117" s="98">
        <v>20</v>
      </c>
      <c r="AA117" s="98">
        <v>20</v>
      </c>
      <c r="AB117" s="98">
        <v>20</v>
      </c>
      <c r="AC117" s="98" t="s">
        <v>139</v>
      </c>
      <c r="AD117" s="98" t="s">
        <v>139</v>
      </c>
      <c r="AE117" s="98">
        <v>20</v>
      </c>
      <c r="AF117" s="98" t="s">
        <v>139</v>
      </c>
      <c r="AG117" s="98" t="s">
        <v>139</v>
      </c>
      <c r="AH117" s="98">
        <v>20</v>
      </c>
      <c r="AJ117" s="117"/>
      <c r="AK117" s="117"/>
      <c r="AL117" s="117"/>
      <c r="AM117" s="117"/>
      <c r="AN117" s="117"/>
      <c r="AO117" s="117"/>
      <c r="AP117" s="117"/>
      <c r="AQ117" s="117"/>
      <c r="AR117" s="117"/>
      <c r="AS117" s="117"/>
      <c r="AT117" s="117"/>
      <c r="AU117" s="117"/>
      <c r="AV117" s="117"/>
      <c r="AW117" s="117"/>
      <c r="AX117" s="117"/>
      <c r="AY117" s="117"/>
      <c r="AZ117" s="117"/>
      <c r="BA117" s="117"/>
      <c r="BB117" s="117"/>
      <c r="BC117" s="117"/>
      <c r="BD117" s="117"/>
      <c r="BE117" s="117"/>
      <c r="BF117" s="117"/>
      <c r="BG117" s="117"/>
      <c r="BH117" s="117"/>
      <c r="BI117" s="117"/>
      <c r="BJ117" s="117"/>
      <c r="BK117" s="117"/>
      <c r="BL117" s="117"/>
      <c r="BM117" s="117"/>
      <c r="BN117" s="117"/>
      <c r="BO117" s="117"/>
      <c r="BP117" s="117"/>
      <c r="BR117" s="117"/>
      <c r="BS117" s="117">
        <f t="shared" si="167"/>
        <v>0</v>
      </c>
      <c r="BT117" s="117">
        <f t="shared" si="167"/>
        <v>0</v>
      </c>
      <c r="BU117" s="117">
        <f t="shared" si="167"/>
        <v>0</v>
      </c>
      <c r="BV117" s="117">
        <f t="shared" si="167"/>
        <v>0</v>
      </c>
      <c r="BW117" s="117">
        <f t="shared" si="167"/>
        <v>0</v>
      </c>
      <c r="BX117" s="117">
        <f t="shared" si="167"/>
        <v>0</v>
      </c>
      <c r="BY117" s="117">
        <f t="shared" si="167"/>
        <v>0</v>
      </c>
      <c r="BZ117" s="117">
        <f t="shared" si="167"/>
        <v>0</v>
      </c>
      <c r="CA117" s="117">
        <f t="shared" si="167"/>
        <v>0</v>
      </c>
      <c r="CB117" s="117">
        <f t="shared" si="167"/>
        <v>0</v>
      </c>
      <c r="CC117" s="117">
        <f t="shared" si="167"/>
        <v>0</v>
      </c>
      <c r="CD117" s="117">
        <f t="shared" si="167"/>
        <v>0</v>
      </c>
      <c r="CE117" s="117">
        <f t="shared" si="167"/>
        <v>0</v>
      </c>
      <c r="CF117" s="117">
        <f t="shared" si="167"/>
        <v>0</v>
      </c>
      <c r="CG117" s="117">
        <f t="shared" si="167"/>
        <v>0</v>
      </c>
      <c r="CH117" s="117">
        <f t="shared" si="167"/>
        <v>0</v>
      </c>
      <c r="CI117" s="117">
        <f t="shared" si="167"/>
        <v>0</v>
      </c>
      <c r="CJ117" s="117">
        <f t="shared" si="167"/>
        <v>0</v>
      </c>
      <c r="CK117" s="117">
        <f t="shared" si="167"/>
        <v>0</v>
      </c>
      <c r="CL117" s="117">
        <f t="shared" si="167"/>
        <v>0</v>
      </c>
      <c r="CM117" s="117">
        <f t="shared" si="167"/>
        <v>0</v>
      </c>
      <c r="CN117" s="117">
        <f t="shared" si="167"/>
        <v>0</v>
      </c>
      <c r="CO117" s="117"/>
      <c r="CP117" s="117"/>
      <c r="CQ117" s="117"/>
      <c r="CR117" s="117"/>
      <c r="CS117" s="117"/>
      <c r="CT117" s="117"/>
      <c r="CU117" s="117"/>
      <c r="CV117" s="117"/>
      <c r="CW117" s="117"/>
      <c r="CX117" s="117"/>
    </row>
    <row r="118" spans="1:102" ht="13.9">
      <c r="A118" s="123" t="s">
        <v>67</v>
      </c>
      <c r="B118" s="98">
        <v>20</v>
      </c>
      <c r="C118" s="98">
        <v>20</v>
      </c>
      <c r="D118" s="98">
        <v>20</v>
      </c>
      <c r="E118" s="98">
        <v>20</v>
      </c>
      <c r="F118" s="98">
        <v>20</v>
      </c>
      <c r="G118" s="98">
        <v>20</v>
      </c>
      <c r="H118" s="98">
        <v>20</v>
      </c>
      <c r="I118" s="98">
        <v>20</v>
      </c>
      <c r="J118" s="98">
        <v>20</v>
      </c>
      <c r="K118" s="98">
        <v>20</v>
      </c>
      <c r="L118" s="98">
        <v>20</v>
      </c>
      <c r="M118" s="98">
        <v>20</v>
      </c>
      <c r="N118" s="98">
        <v>20</v>
      </c>
      <c r="O118" s="98">
        <v>20</v>
      </c>
      <c r="P118" s="98">
        <v>20</v>
      </c>
      <c r="Q118" s="98">
        <v>20</v>
      </c>
      <c r="R118" s="98">
        <v>20</v>
      </c>
      <c r="S118" s="98">
        <v>20</v>
      </c>
      <c r="T118" s="98">
        <v>20</v>
      </c>
      <c r="U118" s="98">
        <v>20</v>
      </c>
      <c r="V118" s="98">
        <v>20</v>
      </c>
      <c r="W118" s="98">
        <v>20</v>
      </c>
      <c r="X118" s="98">
        <v>20</v>
      </c>
      <c r="Y118" s="98">
        <v>20</v>
      </c>
      <c r="Z118" s="98">
        <v>20</v>
      </c>
      <c r="AA118" s="98">
        <v>20</v>
      </c>
      <c r="AB118" s="98">
        <v>20</v>
      </c>
      <c r="AC118" s="98" t="s">
        <v>139</v>
      </c>
      <c r="AD118" s="98" t="s">
        <v>139</v>
      </c>
      <c r="AE118" s="98">
        <v>20</v>
      </c>
      <c r="AF118" s="98" t="s">
        <v>139</v>
      </c>
      <c r="AG118" s="98" t="s">
        <v>139</v>
      </c>
      <c r="AH118" s="98">
        <v>20</v>
      </c>
      <c r="AJ118" s="117"/>
      <c r="AK118" s="117"/>
      <c r="AL118" s="117"/>
      <c r="AM118" s="117"/>
      <c r="AN118" s="117"/>
      <c r="AO118" s="117"/>
      <c r="AP118" s="117"/>
      <c r="AQ118" s="117"/>
      <c r="AR118" s="117"/>
      <c r="AS118" s="117"/>
      <c r="AT118" s="117"/>
      <c r="AU118" s="117"/>
      <c r="AV118" s="117"/>
      <c r="AW118" s="117"/>
      <c r="AX118" s="117"/>
      <c r="AY118" s="117"/>
      <c r="AZ118" s="117"/>
      <c r="BA118" s="117"/>
      <c r="BB118" s="117"/>
      <c r="BC118" s="117"/>
      <c r="BD118" s="117"/>
      <c r="BE118" s="117"/>
      <c r="BF118" s="117"/>
      <c r="BG118" s="117"/>
      <c r="BH118" s="117"/>
      <c r="BI118" s="117"/>
      <c r="BJ118" s="117"/>
      <c r="BK118" s="117"/>
      <c r="BL118" s="117"/>
      <c r="BM118" s="117"/>
      <c r="BN118" s="117"/>
      <c r="BO118" s="117"/>
      <c r="BP118" s="117"/>
      <c r="BR118" s="117"/>
      <c r="BS118" s="117">
        <f t="shared" si="167"/>
        <v>0</v>
      </c>
      <c r="BT118" s="117">
        <f t="shared" si="167"/>
        <v>0</v>
      </c>
      <c r="BU118" s="117">
        <f t="shared" si="167"/>
        <v>0</v>
      </c>
      <c r="BV118" s="117">
        <f t="shared" si="167"/>
        <v>0</v>
      </c>
      <c r="BW118" s="117">
        <f t="shared" si="167"/>
        <v>0</v>
      </c>
      <c r="BX118" s="117">
        <f t="shared" si="167"/>
        <v>0</v>
      </c>
      <c r="BY118" s="117">
        <f t="shared" si="167"/>
        <v>0</v>
      </c>
      <c r="BZ118" s="117">
        <f t="shared" si="167"/>
        <v>0</v>
      </c>
      <c r="CA118" s="117">
        <f t="shared" si="167"/>
        <v>0</v>
      </c>
      <c r="CB118" s="117">
        <f t="shared" si="167"/>
        <v>0</v>
      </c>
      <c r="CC118" s="117">
        <f t="shared" si="167"/>
        <v>0</v>
      </c>
      <c r="CD118" s="117">
        <f t="shared" si="167"/>
        <v>0</v>
      </c>
      <c r="CE118" s="117">
        <f t="shared" si="167"/>
        <v>0</v>
      </c>
      <c r="CF118" s="117">
        <f t="shared" si="167"/>
        <v>0</v>
      </c>
      <c r="CG118" s="117">
        <f t="shared" si="167"/>
        <v>0</v>
      </c>
      <c r="CH118" s="117">
        <f t="shared" si="167"/>
        <v>0</v>
      </c>
      <c r="CI118" s="117">
        <f t="shared" si="167"/>
        <v>0</v>
      </c>
      <c r="CJ118" s="117">
        <f t="shared" si="167"/>
        <v>0</v>
      </c>
      <c r="CK118" s="117">
        <f t="shared" si="167"/>
        <v>0</v>
      </c>
      <c r="CL118" s="117">
        <f t="shared" si="167"/>
        <v>0</v>
      </c>
      <c r="CM118" s="117">
        <f t="shared" si="167"/>
        <v>0</v>
      </c>
      <c r="CN118" s="117">
        <f t="shared" si="167"/>
        <v>0</v>
      </c>
      <c r="CO118" s="117"/>
      <c r="CP118" s="117"/>
      <c r="CQ118" s="117"/>
      <c r="CR118" s="117"/>
      <c r="CS118" s="117"/>
      <c r="CT118" s="117"/>
      <c r="CU118" s="117"/>
      <c r="CV118" s="117"/>
      <c r="CW118" s="117"/>
      <c r="CX118" s="117"/>
    </row>
    <row r="119" spans="1:102" ht="13.9">
      <c r="A119" s="123" t="s">
        <v>68</v>
      </c>
      <c r="B119" s="98">
        <v>3</v>
      </c>
      <c r="C119" s="98">
        <v>3</v>
      </c>
      <c r="D119" s="98">
        <v>3</v>
      </c>
      <c r="E119" s="98">
        <v>3</v>
      </c>
      <c r="F119" s="98">
        <v>3</v>
      </c>
      <c r="G119" s="98">
        <v>3</v>
      </c>
      <c r="H119" s="98">
        <v>3</v>
      </c>
      <c r="I119" s="98">
        <v>3</v>
      </c>
      <c r="J119" s="98">
        <v>3</v>
      </c>
      <c r="K119" s="98">
        <v>3</v>
      </c>
      <c r="L119" s="98">
        <v>3</v>
      </c>
      <c r="M119" s="98">
        <v>3</v>
      </c>
      <c r="N119" s="98">
        <v>3</v>
      </c>
      <c r="O119" s="98">
        <v>3</v>
      </c>
      <c r="P119" s="98">
        <v>3</v>
      </c>
      <c r="Q119" s="98">
        <v>3</v>
      </c>
      <c r="R119" s="98">
        <v>3</v>
      </c>
      <c r="S119" s="98">
        <v>3</v>
      </c>
      <c r="T119" s="98">
        <v>3</v>
      </c>
      <c r="U119" s="98">
        <v>3</v>
      </c>
      <c r="V119" s="98">
        <v>3</v>
      </c>
      <c r="W119" s="98">
        <v>3</v>
      </c>
      <c r="X119" s="98">
        <v>3</v>
      </c>
      <c r="Y119" s="98">
        <v>3</v>
      </c>
      <c r="Z119" s="98">
        <v>3</v>
      </c>
      <c r="AA119" s="98">
        <v>3</v>
      </c>
      <c r="AB119" s="98">
        <v>3</v>
      </c>
      <c r="AC119" s="98" t="s">
        <v>139</v>
      </c>
      <c r="AD119" s="98" t="s">
        <v>139</v>
      </c>
      <c r="AE119" s="98">
        <v>3</v>
      </c>
      <c r="AF119" s="98" t="s">
        <v>139</v>
      </c>
      <c r="AG119" s="98" t="s">
        <v>139</v>
      </c>
      <c r="AH119" s="98">
        <v>3</v>
      </c>
      <c r="AJ119" s="117"/>
      <c r="AK119" s="117"/>
      <c r="AL119" s="117"/>
      <c r="AM119" s="117"/>
      <c r="AN119" s="117"/>
      <c r="AO119" s="117"/>
      <c r="AP119" s="117"/>
      <c r="AQ119" s="117"/>
      <c r="AR119" s="117"/>
      <c r="AS119" s="117"/>
      <c r="AT119" s="117"/>
      <c r="AU119" s="117"/>
      <c r="AV119" s="117"/>
      <c r="AW119" s="117"/>
      <c r="AX119" s="117"/>
      <c r="AY119" s="117"/>
      <c r="AZ119" s="117"/>
      <c r="BA119" s="117"/>
      <c r="BB119" s="117"/>
      <c r="BC119" s="117"/>
      <c r="BD119" s="117"/>
      <c r="BE119" s="117"/>
      <c r="BF119" s="117"/>
      <c r="BG119" s="117"/>
      <c r="BH119" s="117"/>
      <c r="BI119" s="117"/>
      <c r="BJ119" s="117"/>
      <c r="BK119" s="117"/>
      <c r="BL119" s="117"/>
      <c r="BM119" s="117"/>
      <c r="BN119" s="117"/>
      <c r="BO119" s="117"/>
      <c r="BP119" s="117"/>
      <c r="BR119" s="117"/>
      <c r="BS119" s="117">
        <f t="shared" si="167"/>
        <v>0</v>
      </c>
      <c r="BT119" s="117">
        <f t="shared" si="167"/>
        <v>0</v>
      </c>
      <c r="BU119" s="117">
        <f t="shared" si="167"/>
        <v>0</v>
      </c>
      <c r="BV119" s="117">
        <f t="shared" si="167"/>
        <v>0</v>
      </c>
      <c r="BW119" s="117">
        <f t="shared" si="167"/>
        <v>0</v>
      </c>
      <c r="BX119" s="117">
        <f t="shared" si="167"/>
        <v>0</v>
      </c>
      <c r="BY119" s="117">
        <f t="shared" si="167"/>
        <v>0</v>
      </c>
      <c r="BZ119" s="117">
        <f t="shared" si="167"/>
        <v>0</v>
      </c>
      <c r="CA119" s="117">
        <f t="shared" si="167"/>
        <v>0</v>
      </c>
      <c r="CB119" s="117">
        <f t="shared" si="167"/>
        <v>0</v>
      </c>
      <c r="CC119" s="117">
        <f t="shared" si="167"/>
        <v>0</v>
      </c>
      <c r="CD119" s="117">
        <f t="shared" si="167"/>
        <v>0</v>
      </c>
      <c r="CE119" s="117">
        <f t="shared" si="167"/>
        <v>0</v>
      </c>
      <c r="CF119" s="117">
        <f t="shared" si="167"/>
        <v>0</v>
      </c>
      <c r="CG119" s="117">
        <f t="shared" si="167"/>
        <v>0</v>
      </c>
      <c r="CH119" s="117">
        <f t="shared" si="167"/>
        <v>0</v>
      </c>
      <c r="CI119" s="117">
        <f t="shared" si="167"/>
        <v>0</v>
      </c>
      <c r="CJ119" s="117">
        <f t="shared" si="167"/>
        <v>0</v>
      </c>
      <c r="CK119" s="117">
        <f t="shared" si="167"/>
        <v>0</v>
      </c>
      <c r="CL119" s="117">
        <f t="shared" si="167"/>
        <v>0</v>
      </c>
      <c r="CM119" s="117">
        <f t="shared" si="167"/>
        <v>0</v>
      </c>
      <c r="CN119" s="117">
        <f t="shared" si="167"/>
        <v>0</v>
      </c>
      <c r="CO119" s="117"/>
      <c r="CP119" s="117"/>
      <c r="CQ119" s="117"/>
      <c r="CR119" s="117"/>
      <c r="CS119" s="117"/>
      <c r="CT119" s="117"/>
      <c r="CU119" s="117"/>
      <c r="CV119" s="117"/>
      <c r="CW119" s="117"/>
      <c r="CX119" s="117"/>
    </row>
    <row r="120" spans="1:102" ht="13.9">
      <c r="A120" s="123" t="s">
        <v>69</v>
      </c>
      <c r="B120" s="98">
        <v>50</v>
      </c>
      <c r="C120" s="98">
        <v>50</v>
      </c>
      <c r="D120" s="98">
        <v>50</v>
      </c>
      <c r="E120" s="98">
        <v>50</v>
      </c>
      <c r="F120" s="98">
        <v>50</v>
      </c>
      <c r="G120" s="98">
        <v>50</v>
      </c>
      <c r="H120" s="98">
        <v>50</v>
      </c>
      <c r="I120" s="98">
        <v>50</v>
      </c>
      <c r="J120" s="98">
        <v>50</v>
      </c>
      <c r="K120" s="98">
        <v>50</v>
      </c>
      <c r="L120" s="98">
        <v>50</v>
      </c>
      <c r="M120" s="98">
        <v>50</v>
      </c>
      <c r="N120" s="98">
        <v>50</v>
      </c>
      <c r="O120" s="98">
        <v>50</v>
      </c>
      <c r="P120" s="98">
        <v>50</v>
      </c>
      <c r="Q120" s="98">
        <v>50</v>
      </c>
      <c r="R120" s="98">
        <v>50</v>
      </c>
      <c r="S120" s="98">
        <v>50</v>
      </c>
      <c r="T120" s="98">
        <v>50</v>
      </c>
      <c r="U120" s="98">
        <v>50</v>
      </c>
      <c r="V120" s="98">
        <v>50</v>
      </c>
      <c r="W120" s="98">
        <v>50</v>
      </c>
      <c r="X120" s="98">
        <v>50</v>
      </c>
      <c r="Y120" s="98">
        <v>50</v>
      </c>
      <c r="Z120" s="98">
        <v>50</v>
      </c>
      <c r="AA120" s="98">
        <v>50</v>
      </c>
      <c r="AB120" s="98">
        <v>50</v>
      </c>
      <c r="AC120" s="98" t="s">
        <v>139</v>
      </c>
      <c r="AD120" s="98" t="s">
        <v>139</v>
      </c>
      <c r="AE120" s="98">
        <v>50</v>
      </c>
      <c r="AF120" s="98" t="s">
        <v>139</v>
      </c>
      <c r="AG120" s="98" t="s">
        <v>139</v>
      </c>
      <c r="AH120" s="98">
        <v>50</v>
      </c>
      <c r="AJ120" s="117"/>
      <c r="AK120" s="117"/>
      <c r="AL120" s="117"/>
      <c r="AM120" s="117"/>
      <c r="AN120" s="117"/>
      <c r="AO120" s="117"/>
      <c r="AP120" s="117"/>
      <c r="AQ120" s="117"/>
      <c r="AR120" s="117"/>
      <c r="AS120" s="117"/>
      <c r="AT120" s="117"/>
      <c r="AU120" s="117"/>
      <c r="AV120" s="117"/>
      <c r="AW120" s="117"/>
      <c r="AX120" s="117"/>
      <c r="AY120" s="117"/>
      <c r="AZ120" s="117"/>
      <c r="BA120" s="117"/>
      <c r="BB120" s="117"/>
      <c r="BC120" s="117"/>
      <c r="BD120" s="117"/>
      <c r="BE120" s="117"/>
      <c r="BF120" s="117"/>
      <c r="BG120" s="117"/>
      <c r="BH120" s="117"/>
      <c r="BI120" s="117"/>
      <c r="BJ120" s="117"/>
      <c r="BK120" s="117"/>
      <c r="BL120" s="117"/>
      <c r="BM120" s="117"/>
      <c r="BN120" s="117"/>
      <c r="BO120" s="117"/>
      <c r="BP120" s="117"/>
      <c r="BR120" s="117"/>
      <c r="BS120" s="117">
        <f t="shared" si="167"/>
        <v>0</v>
      </c>
      <c r="BT120" s="117">
        <f t="shared" si="167"/>
        <v>0</v>
      </c>
      <c r="BU120" s="117">
        <f t="shared" si="167"/>
        <v>0</v>
      </c>
      <c r="BV120" s="117">
        <f t="shared" si="167"/>
        <v>0</v>
      </c>
      <c r="BW120" s="117">
        <f t="shared" si="167"/>
        <v>0</v>
      </c>
      <c r="BX120" s="117">
        <f t="shared" si="167"/>
        <v>0</v>
      </c>
      <c r="BY120" s="117">
        <f t="shared" si="167"/>
        <v>0</v>
      </c>
      <c r="BZ120" s="117">
        <f t="shared" si="167"/>
        <v>0</v>
      </c>
      <c r="CA120" s="117">
        <f t="shared" si="167"/>
        <v>0</v>
      </c>
      <c r="CB120" s="117">
        <f t="shared" si="167"/>
        <v>0</v>
      </c>
      <c r="CC120" s="117">
        <f t="shared" si="167"/>
        <v>0</v>
      </c>
      <c r="CD120" s="117">
        <f t="shared" si="167"/>
        <v>0</v>
      </c>
      <c r="CE120" s="117">
        <f t="shared" si="167"/>
        <v>0</v>
      </c>
      <c r="CF120" s="117">
        <f t="shared" si="167"/>
        <v>0</v>
      </c>
      <c r="CG120" s="117">
        <f t="shared" si="167"/>
        <v>0</v>
      </c>
      <c r="CH120" s="117">
        <f t="shared" si="167"/>
        <v>0</v>
      </c>
      <c r="CI120" s="117">
        <f t="shared" si="167"/>
        <v>0</v>
      </c>
      <c r="CJ120" s="117">
        <f t="shared" si="167"/>
        <v>0</v>
      </c>
      <c r="CK120" s="117">
        <f t="shared" si="167"/>
        <v>0</v>
      </c>
      <c r="CL120" s="117">
        <f t="shared" si="167"/>
        <v>0</v>
      </c>
      <c r="CM120" s="117">
        <f t="shared" si="167"/>
        <v>0</v>
      </c>
      <c r="CN120" s="117">
        <f t="shared" si="167"/>
        <v>0</v>
      </c>
      <c r="CO120" s="117"/>
      <c r="CP120" s="117"/>
      <c r="CQ120" s="117"/>
      <c r="CR120" s="117"/>
      <c r="CS120" s="117"/>
      <c r="CT120" s="117"/>
      <c r="CU120" s="117"/>
      <c r="CV120" s="117"/>
      <c r="CW120" s="117"/>
      <c r="CX120" s="117"/>
    </row>
    <row r="121" spans="1:102" ht="13.9">
      <c r="A121" s="123" t="s">
        <v>268</v>
      </c>
      <c r="B121" s="145" t="s">
        <v>71</v>
      </c>
      <c r="C121" s="146"/>
      <c r="D121" s="146"/>
      <c r="E121" s="146"/>
      <c r="F121" s="146"/>
      <c r="G121" s="146"/>
      <c r="H121" s="146"/>
      <c r="I121" s="146"/>
      <c r="J121" s="146"/>
      <c r="K121" s="146"/>
      <c r="L121" s="146"/>
      <c r="M121" s="146"/>
      <c r="N121" s="146"/>
      <c r="O121" s="146"/>
      <c r="P121" s="146"/>
      <c r="Q121" s="146"/>
      <c r="R121" s="146"/>
      <c r="S121" s="146"/>
      <c r="T121" s="146"/>
      <c r="U121" s="146"/>
      <c r="V121" s="146"/>
      <c r="W121" s="146"/>
      <c r="X121" s="146"/>
      <c r="Y121" s="146"/>
      <c r="Z121" s="146"/>
      <c r="AA121" s="146"/>
      <c r="AB121" s="146"/>
      <c r="AC121" s="146"/>
      <c r="AD121" s="146"/>
      <c r="AE121" s="146"/>
      <c r="AF121" s="146"/>
      <c r="AG121" s="146"/>
      <c r="AH121" s="147"/>
      <c r="AJ121" s="117"/>
      <c r="AK121" s="117"/>
      <c r="AL121" s="117"/>
      <c r="AM121" s="117"/>
      <c r="AN121" s="117"/>
      <c r="AO121" s="117"/>
      <c r="AP121" s="117"/>
      <c r="AQ121" s="117"/>
      <c r="AR121" s="117"/>
      <c r="AS121" s="117"/>
      <c r="AT121" s="117"/>
      <c r="AU121" s="117"/>
      <c r="AV121" s="117"/>
      <c r="AW121" s="117"/>
      <c r="AX121" s="117"/>
      <c r="AY121" s="117"/>
      <c r="AZ121" s="117"/>
      <c r="BA121" s="117"/>
      <c r="BB121" s="117"/>
      <c r="BC121" s="117"/>
      <c r="BD121" s="117"/>
      <c r="BE121" s="117"/>
      <c r="BF121" s="117"/>
      <c r="BG121" s="117"/>
      <c r="BH121" s="117"/>
      <c r="BI121" s="117"/>
      <c r="BJ121" s="117"/>
      <c r="BK121" s="117"/>
      <c r="BL121" s="117"/>
      <c r="BM121" s="117"/>
      <c r="BN121" s="117"/>
      <c r="BO121" s="117"/>
      <c r="BP121" s="117"/>
      <c r="BR121" s="117"/>
      <c r="BS121" s="117">
        <f t="shared" si="167"/>
        <v>0</v>
      </c>
      <c r="BT121" s="117">
        <f t="shared" si="167"/>
        <v>0</v>
      </c>
      <c r="BU121" s="117">
        <f t="shared" si="167"/>
        <v>0.41962477737929693</v>
      </c>
      <c r="BV121" s="117">
        <f t="shared" si="167"/>
        <v>0</v>
      </c>
      <c r="BW121" s="117">
        <f t="shared" si="167"/>
        <v>0</v>
      </c>
      <c r="BX121" s="117">
        <f t="shared" si="167"/>
        <v>0</v>
      </c>
      <c r="BY121" s="117">
        <f t="shared" si="167"/>
        <v>0</v>
      </c>
      <c r="BZ121" s="117">
        <f t="shared" si="167"/>
        <v>0</v>
      </c>
      <c r="CA121" s="117">
        <f t="shared" si="167"/>
        <v>0</v>
      </c>
      <c r="CB121" s="117">
        <f t="shared" si="167"/>
        <v>0</v>
      </c>
      <c r="CC121" s="117">
        <f t="shared" si="167"/>
        <v>0</v>
      </c>
      <c r="CD121" s="117">
        <f t="shared" si="167"/>
        <v>0</v>
      </c>
      <c r="CE121" s="117">
        <f t="shared" si="167"/>
        <v>0</v>
      </c>
      <c r="CF121" s="117">
        <f t="shared" si="167"/>
        <v>0</v>
      </c>
      <c r="CG121" s="117">
        <f t="shared" si="167"/>
        <v>0</v>
      </c>
      <c r="CH121" s="117">
        <f t="shared" si="167"/>
        <v>0</v>
      </c>
      <c r="CI121" s="117">
        <f t="shared" si="167"/>
        <v>0</v>
      </c>
      <c r="CJ121" s="117">
        <f t="shared" si="167"/>
        <v>0</v>
      </c>
      <c r="CK121" s="117">
        <f t="shared" si="167"/>
        <v>0</v>
      </c>
      <c r="CL121" s="117">
        <f t="shared" si="167"/>
        <v>0</v>
      </c>
      <c r="CM121" s="117">
        <f t="shared" si="167"/>
        <v>0</v>
      </c>
      <c r="CN121" s="117">
        <f t="shared" si="167"/>
        <v>0</v>
      </c>
      <c r="CO121" s="117"/>
      <c r="CP121" s="117"/>
      <c r="CQ121" s="117"/>
      <c r="CR121" s="117"/>
      <c r="CS121" s="117"/>
      <c r="CT121" s="117"/>
      <c r="CU121" s="117"/>
      <c r="CV121" s="117"/>
      <c r="CW121" s="117"/>
      <c r="CX121" s="117"/>
    </row>
    <row r="122" spans="1:102" ht="13.9">
      <c r="A122" s="123" t="s">
        <v>72</v>
      </c>
      <c r="B122" s="145" t="s">
        <v>71</v>
      </c>
      <c r="C122" s="146"/>
      <c r="D122" s="146"/>
      <c r="E122" s="146"/>
      <c r="F122" s="146"/>
      <c r="G122" s="146"/>
      <c r="H122" s="146"/>
      <c r="I122" s="146"/>
      <c r="J122" s="146"/>
      <c r="K122" s="146"/>
      <c r="L122" s="146"/>
      <c r="M122" s="146"/>
      <c r="N122" s="146"/>
      <c r="O122" s="146"/>
      <c r="P122" s="146"/>
      <c r="Q122" s="146"/>
      <c r="R122" s="146"/>
      <c r="S122" s="146"/>
      <c r="T122" s="146"/>
      <c r="U122" s="146"/>
      <c r="V122" s="146"/>
      <c r="W122" s="146"/>
      <c r="X122" s="146"/>
      <c r="Y122" s="146"/>
      <c r="Z122" s="146"/>
      <c r="AA122" s="146"/>
      <c r="AB122" s="146"/>
      <c r="AC122" s="146"/>
      <c r="AD122" s="146"/>
      <c r="AE122" s="146"/>
      <c r="AF122" s="146"/>
      <c r="AG122" s="146"/>
      <c r="AH122" s="147"/>
      <c r="AJ122" s="117"/>
      <c r="AK122" s="117"/>
      <c r="AL122" s="117"/>
      <c r="AM122" s="117"/>
      <c r="AN122" s="117"/>
      <c r="AO122" s="117"/>
      <c r="AP122" s="117"/>
      <c r="AQ122" s="117"/>
      <c r="AR122" s="117"/>
      <c r="AS122" s="117"/>
      <c r="AT122" s="117"/>
      <c r="AU122" s="117"/>
      <c r="AV122" s="117"/>
      <c r="AW122" s="117"/>
      <c r="AX122" s="117"/>
      <c r="AY122" s="117"/>
      <c r="AZ122" s="117"/>
      <c r="BA122" s="117"/>
      <c r="BB122" s="117"/>
      <c r="BC122" s="117"/>
      <c r="BD122" s="117"/>
      <c r="BE122" s="117"/>
      <c r="BF122" s="117"/>
      <c r="BG122" s="117"/>
      <c r="BH122" s="117"/>
      <c r="BI122" s="117"/>
      <c r="BJ122" s="117"/>
      <c r="BK122" s="117"/>
      <c r="BL122" s="117"/>
      <c r="BM122" s="117"/>
      <c r="BN122" s="117"/>
      <c r="BO122" s="117"/>
      <c r="BP122" s="117"/>
      <c r="BR122" s="117"/>
      <c r="BS122" s="117">
        <f t="shared" si="167"/>
        <v>0</v>
      </c>
      <c r="BT122" s="127">
        <f>BT49</f>
        <v>0.08</v>
      </c>
      <c r="BU122" s="117">
        <f t="shared" si="167"/>
        <v>1.9932176925516603</v>
      </c>
      <c r="BV122" s="117">
        <f t="shared" si="167"/>
        <v>0</v>
      </c>
      <c r="BW122" s="124">
        <f t="shared" si="167"/>
        <v>0.21</v>
      </c>
      <c r="BX122" s="117">
        <f t="shared" si="167"/>
        <v>0</v>
      </c>
      <c r="BY122" s="117">
        <f t="shared" si="167"/>
        <v>0</v>
      </c>
      <c r="BZ122" s="117">
        <f t="shared" si="167"/>
        <v>0</v>
      </c>
      <c r="CA122" s="117">
        <f t="shared" si="167"/>
        <v>0</v>
      </c>
      <c r="CB122" s="117">
        <f t="shared" si="167"/>
        <v>0</v>
      </c>
      <c r="CC122" s="117">
        <f t="shared" si="167"/>
        <v>0</v>
      </c>
      <c r="CD122" s="117">
        <f t="shared" si="167"/>
        <v>0</v>
      </c>
      <c r="CE122" s="117">
        <f t="shared" si="167"/>
        <v>0</v>
      </c>
      <c r="CF122" s="117">
        <f t="shared" si="167"/>
        <v>0</v>
      </c>
      <c r="CG122" s="117">
        <f t="shared" si="167"/>
        <v>0</v>
      </c>
      <c r="CH122" s="117">
        <f t="shared" si="167"/>
        <v>0</v>
      </c>
      <c r="CI122" s="117">
        <f t="shared" si="167"/>
        <v>0</v>
      </c>
      <c r="CJ122" s="117">
        <f t="shared" si="167"/>
        <v>0</v>
      </c>
      <c r="CK122" s="117">
        <f t="shared" si="167"/>
        <v>0</v>
      </c>
      <c r="CL122" s="117">
        <f t="shared" ref="BS122:CN123" si="168">CL49</f>
        <v>0</v>
      </c>
      <c r="CM122" s="117">
        <f t="shared" si="168"/>
        <v>0</v>
      </c>
      <c r="CN122" s="117">
        <f t="shared" si="168"/>
        <v>0</v>
      </c>
      <c r="CO122" s="117"/>
      <c r="CP122" s="117"/>
      <c r="CQ122" s="117"/>
      <c r="CR122" s="117"/>
      <c r="CS122" s="117"/>
      <c r="CT122" s="117"/>
      <c r="CU122" s="117"/>
      <c r="CV122" s="117"/>
      <c r="CW122" s="117"/>
      <c r="CX122" s="117"/>
    </row>
    <row r="123" spans="1:102" ht="13.9">
      <c r="A123" s="123" t="s">
        <v>73</v>
      </c>
      <c r="B123" s="145" t="s">
        <v>71</v>
      </c>
      <c r="C123" s="146"/>
      <c r="D123" s="146"/>
      <c r="E123" s="146"/>
      <c r="F123" s="146"/>
      <c r="G123" s="146"/>
      <c r="H123" s="146"/>
      <c r="I123" s="146"/>
      <c r="J123" s="146"/>
      <c r="K123" s="146"/>
      <c r="L123" s="146"/>
      <c r="M123" s="146"/>
      <c r="N123" s="146"/>
      <c r="O123" s="146"/>
      <c r="P123" s="146"/>
      <c r="Q123" s="146"/>
      <c r="R123" s="146"/>
      <c r="S123" s="146"/>
      <c r="T123" s="146"/>
      <c r="U123" s="146"/>
      <c r="V123" s="146"/>
      <c r="W123" s="146"/>
      <c r="X123" s="146"/>
      <c r="Y123" s="146"/>
      <c r="Z123" s="146"/>
      <c r="AA123" s="146"/>
      <c r="AB123" s="146"/>
      <c r="AC123" s="146"/>
      <c r="AD123" s="146"/>
      <c r="AE123" s="146"/>
      <c r="AF123" s="146"/>
      <c r="AG123" s="146"/>
      <c r="AH123" s="147"/>
      <c r="AJ123" s="117"/>
      <c r="AK123" s="117"/>
      <c r="AL123" s="117"/>
      <c r="AM123" s="117"/>
      <c r="AN123" s="117"/>
      <c r="AO123" s="117"/>
      <c r="AP123" s="117"/>
      <c r="AQ123" s="117"/>
      <c r="AR123" s="117"/>
      <c r="AS123" s="117"/>
      <c r="AT123" s="117"/>
      <c r="AU123" s="117"/>
      <c r="AV123" s="117"/>
      <c r="AW123" s="117"/>
      <c r="AX123" s="117"/>
      <c r="AY123" s="117"/>
      <c r="AZ123" s="117"/>
      <c r="BA123" s="117"/>
      <c r="BB123" s="117"/>
      <c r="BC123" s="117"/>
      <c r="BD123" s="117"/>
      <c r="BE123" s="117"/>
      <c r="BF123" s="117"/>
      <c r="BG123" s="117"/>
      <c r="BH123" s="117"/>
      <c r="BI123" s="117"/>
      <c r="BJ123" s="117"/>
      <c r="BK123" s="117"/>
      <c r="BL123" s="117"/>
      <c r="BM123" s="117"/>
      <c r="BN123" s="117"/>
      <c r="BO123" s="117"/>
      <c r="BP123" s="117"/>
      <c r="BR123" s="117"/>
      <c r="BS123" s="117">
        <f t="shared" si="168"/>
        <v>0</v>
      </c>
      <c r="BT123" s="117">
        <f t="shared" si="168"/>
        <v>2.15</v>
      </c>
      <c r="BU123" s="117">
        <f t="shared" si="168"/>
        <v>0</v>
      </c>
      <c r="BV123" s="117">
        <f t="shared" si="168"/>
        <v>0</v>
      </c>
      <c r="BW123" s="117">
        <f t="shared" si="168"/>
        <v>0</v>
      </c>
      <c r="BX123" s="117">
        <f t="shared" si="168"/>
        <v>0</v>
      </c>
      <c r="BY123" s="117">
        <f t="shared" si="168"/>
        <v>0</v>
      </c>
      <c r="BZ123" s="117">
        <f t="shared" si="168"/>
        <v>0</v>
      </c>
      <c r="CA123" s="117">
        <f t="shared" si="168"/>
        <v>0</v>
      </c>
      <c r="CB123" s="117">
        <f t="shared" si="168"/>
        <v>0</v>
      </c>
      <c r="CC123" s="117">
        <f t="shared" si="168"/>
        <v>0</v>
      </c>
      <c r="CD123" s="117">
        <f t="shared" si="168"/>
        <v>0</v>
      </c>
      <c r="CE123" s="117">
        <f t="shared" si="168"/>
        <v>0</v>
      </c>
      <c r="CF123" s="117">
        <f t="shared" si="168"/>
        <v>0</v>
      </c>
      <c r="CG123" s="117">
        <f t="shared" si="168"/>
        <v>0</v>
      </c>
      <c r="CH123" s="117">
        <f t="shared" si="168"/>
        <v>0</v>
      </c>
      <c r="CI123" s="117">
        <f t="shared" si="168"/>
        <v>0</v>
      </c>
      <c r="CJ123" s="117">
        <f t="shared" si="168"/>
        <v>0</v>
      </c>
      <c r="CK123" s="117">
        <f t="shared" si="168"/>
        <v>0</v>
      </c>
      <c r="CL123" s="117">
        <f t="shared" si="168"/>
        <v>0</v>
      </c>
      <c r="CM123" s="117">
        <f t="shared" si="168"/>
        <v>0</v>
      </c>
      <c r="CN123" s="117">
        <f t="shared" si="168"/>
        <v>0.86</v>
      </c>
      <c r="CO123" s="117"/>
      <c r="CP123" s="117"/>
      <c r="CQ123" s="117"/>
      <c r="CR123" s="117"/>
      <c r="CS123" s="117"/>
      <c r="CT123" s="117"/>
      <c r="CU123" s="117"/>
      <c r="CV123" s="117"/>
      <c r="CW123" s="117"/>
      <c r="CX123" s="117"/>
    </row>
    <row r="124" spans="1:102" ht="36">
      <c r="A124" s="128" t="s">
        <v>74</v>
      </c>
      <c r="B124" s="129" t="s">
        <v>269</v>
      </c>
      <c r="C124" s="129" t="s">
        <v>269</v>
      </c>
      <c r="D124" s="129" t="s">
        <v>269</v>
      </c>
      <c r="E124" s="129" t="s">
        <v>269</v>
      </c>
      <c r="F124" s="129" t="s">
        <v>269</v>
      </c>
      <c r="G124" s="129" t="s">
        <v>269</v>
      </c>
      <c r="H124" s="129" t="s">
        <v>269</v>
      </c>
      <c r="I124" s="129" t="s">
        <v>269</v>
      </c>
      <c r="J124" s="129" t="s">
        <v>269</v>
      </c>
      <c r="K124" s="129" t="s">
        <v>269</v>
      </c>
      <c r="L124" s="129" t="s">
        <v>269</v>
      </c>
      <c r="M124" s="129" t="s">
        <v>269</v>
      </c>
      <c r="N124" s="129" t="s">
        <v>269</v>
      </c>
      <c r="O124" s="129" t="s">
        <v>269</v>
      </c>
      <c r="P124" s="129" t="s">
        <v>269</v>
      </c>
      <c r="Q124" s="129" t="s">
        <v>269</v>
      </c>
      <c r="R124" s="129" t="s">
        <v>269</v>
      </c>
      <c r="S124" s="129" t="s">
        <v>269</v>
      </c>
      <c r="T124" s="129" t="s">
        <v>269</v>
      </c>
      <c r="U124" s="129" t="s">
        <v>269</v>
      </c>
      <c r="V124" s="129" t="s">
        <v>269</v>
      </c>
      <c r="W124" s="129" t="s">
        <v>269</v>
      </c>
      <c r="X124" s="129" t="s">
        <v>269</v>
      </c>
      <c r="Y124" s="129" t="s">
        <v>269</v>
      </c>
      <c r="Z124" s="129" t="s">
        <v>269</v>
      </c>
      <c r="AA124" s="129" t="s">
        <v>269</v>
      </c>
      <c r="AB124" s="129" t="s">
        <v>269</v>
      </c>
      <c r="AC124" s="98"/>
      <c r="AD124" s="98"/>
      <c r="AE124" s="129" t="s">
        <v>269</v>
      </c>
      <c r="AF124" s="98"/>
      <c r="AG124" s="98"/>
      <c r="AH124" s="129" t="s">
        <v>269</v>
      </c>
      <c r="AJ124" s="108"/>
      <c r="AK124" s="108"/>
      <c r="AL124" s="108"/>
      <c r="AM124" s="108"/>
      <c r="AN124" s="108"/>
      <c r="AO124" s="108"/>
      <c r="AP124" s="108"/>
      <c r="AQ124" s="108"/>
      <c r="AR124" s="108"/>
      <c r="AS124" s="108"/>
      <c r="AT124" s="108"/>
      <c r="AU124" s="108"/>
      <c r="AV124" s="108"/>
      <c r="AW124" s="108"/>
      <c r="AX124" s="108"/>
      <c r="AY124" s="108"/>
      <c r="AZ124" s="108"/>
      <c r="BA124" s="108"/>
      <c r="BB124" s="108"/>
      <c r="BC124" s="108"/>
      <c r="BD124" s="108"/>
      <c r="BE124" s="108"/>
      <c r="BF124" s="108"/>
      <c r="BG124" s="108"/>
      <c r="BH124" s="108"/>
      <c r="BI124" s="108"/>
      <c r="BJ124" s="108"/>
      <c r="BK124" s="108"/>
      <c r="BL124" s="108"/>
      <c r="BM124" s="108"/>
      <c r="BN124" s="108"/>
      <c r="BO124" s="108"/>
      <c r="BP124" s="108"/>
      <c r="BR124" s="108"/>
      <c r="BS124" s="108"/>
      <c r="BT124" s="108"/>
      <c r="BU124" s="108"/>
      <c r="BV124" s="108"/>
      <c r="BW124" s="108"/>
      <c r="BX124" s="108"/>
      <c r="BY124" s="109"/>
      <c r="BZ124" s="109"/>
      <c r="CA124" s="109"/>
      <c r="CB124" s="109"/>
      <c r="CC124" s="109"/>
      <c r="CD124" s="108"/>
      <c r="CE124" s="109"/>
      <c r="CF124" s="109"/>
      <c r="CG124" s="109"/>
      <c r="CH124" s="109"/>
      <c r="CI124" s="109"/>
      <c r="CJ124" s="108"/>
      <c r="CK124" s="108"/>
      <c r="CL124" s="109"/>
      <c r="CM124" s="109"/>
      <c r="CN124" s="108"/>
      <c r="CO124" s="109"/>
      <c r="CP124" s="109"/>
      <c r="CQ124" s="109"/>
      <c r="CR124" s="109"/>
      <c r="CS124" s="109"/>
      <c r="CT124" s="109"/>
      <c r="CU124" s="109"/>
      <c r="CV124" s="109"/>
      <c r="CW124" s="109"/>
      <c r="CX124" s="109"/>
    </row>
    <row r="125" spans="1:102" ht="13.9">
      <c r="A125" s="107"/>
      <c r="B125" s="110"/>
      <c r="C125" s="117"/>
      <c r="D125" s="117"/>
      <c r="E125" s="117"/>
      <c r="F125" s="117"/>
      <c r="G125" s="117"/>
      <c r="H125" s="117"/>
      <c r="I125" s="117"/>
      <c r="J125" s="117"/>
      <c r="K125" s="117"/>
      <c r="L125" s="117"/>
      <c r="M125" s="117"/>
      <c r="N125" s="117"/>
      <c r="O125" s="117"/>
      <c r="P125" s="117"/>
      <c r="Q125" s="117"/>
      <c r="R125" s="117"/>
      <c r="S125" s="117"/>
      <c r="T125" s="117"/>
      <c r="U125" s="117"/>
      <c r="V125" s="117"/>
      <c r="W125" s="117"/>
      <c r="X125" s="117"/>
      <c r="Y125" s="117"/>
      <c r="Z125" s="117"/>
      <c r="AA125" s="117"/>
      <c r="AB125" s="117"/>
      <c r="AC125" s="117"/>
      <c r="AD125" s="117"/>
      <c r="AE125" s="117"/>
      <c r="AF125" s="117"/>
      <c r="AG125" s="117"/>
      <c r="AH125" s="117"/>
      <c r="AJ125" s="117"/>
      <c r="AK125" s="117"/>
      <c r="AL125" s="117"/>
      <c r="AM125" s="117"/>
      <c r="AN125" s="117"/>
      <c r="AO125" s="117"/>
      <c r="AP125" s="117"/>
      <c r="AQ125" s="117"/>
      <c r="AR125" s="117"/>
      <c r="AS125" s="117"/>
      <c r="AT125" s="117"/>
      <c r="AU125" s="117"/>
      <c r="AV125" s="117"/>
      <c r="AW125" s="117"/>
      <c r="AX125" s="117"/>
      <c r="AY125" s="117"/>
      <c r="AZ125" s="117"/>
      <c r="BA125" s="117"/>
      <c r="BB125" s="117"/>
      <c r="BC125" s="117"/>
      <c r="BD125" s="117"/>
      <c r="BE125" s="117"/>
      <c r="BF125" s="117"/>
      <c r="BG125" s="117"/>
      <c r="BH125" s="117"/>
      <c r="BI125" s="117"/>
      <c r="BJ125" s="117"/>
      <c r="BK125" s="117"/>
      <c r="BL125" s="117"/>
      <c r="BM125" s="117"/>
      <c r="BN125" s="117"/>
      <c r="BO125" s="117"/>
      <c r="BP125" s="117"/>
      <c r="BR125" s="117"/>
      <c r="BS125" s="117"/>
      <c r="BT125" s="117"/>
      <c r="BU125" s="117"/>
      <c r="BV125" s="117"/>
      <c r="BW125" s="117"/>
      <c r="BX125" s="117"/>
      <c r="BY125" s="117"/>
      <c r="BZ125" s="117"/>
      <c r="CA125" s="117"/>
      <c r="CB125" s="117"/>
      <c r="CC125" s="117"/>
      <c r="CD125" s="117"/>
      <c r="CE125" s="117"/>
      <c r="CF125" s="117"/>
      <c r="CG125" s="117"/>
      <c r="CH125" s="117"/>
      <c r="CI125" s="117"/>
      <c r="CJ125" s="117"/>
      <c r="CK125" s="117"/>
      <c r="CL125" s="117"/>
      <c r="CM125" s="117"/>
      <c r="CN125" s="117"/>
      <c r="CO125" s="117"/>
      <c r="CP125" s="117"/>
      <c r="CQ125" s="117"/>
      <c r="CR125" s="117"/>
      <c r="CS125" s="117"/>
      <c r="CT125" s="117"/>
      <c r="CU125" s="117"/>
      <c r="CV125" s="117"/>
      <c r="CW125" s="117"/>
      <c r="CX125" s="117"/>
    </row>
    <row r="126" spans="1:102">
      <c r="A126" s="94" t="s">
        <v>246</v>
      </c>
      <c r="B126" s="94"/>
      <c r="C126" s="94"/>
      <c r="D126" s="94"/>
      <c r="E126" s="94"/>
      <c r="F126" s="94"/>
      <c r="G126" s="94"/>
      <c r="H126" s="94"/>
      <c r="I126" s="94"/>
      <c r="J126" s="94"/>
      <c r="K126" s="94"/>
      <c r="L126" s="94"/>
      <c r="M126" s="94"/>
      <c r="N126" s="94"/>
      <c r="O126" s="94"/>
      <c r="P126" s="94"/>
      <c r="Q126" s="94"/>
      <c r="R126" s="94"/>
      <c r="S126" s="94"/>
      <c r="T126" s="94"/>
      <c r="U126" s="94"/>
      <c r="V126" s="94"/>
      <c r="W126" s="94"/>
      <c r="X126" s="94"/>
      <c r="Y126" s="94"/>
      <c r="Z126" s="94"/>
      <c r="AA126" s="94"/>
      <c r="AB126" s="94"/>
      <c r="AC126" s="94"/>
      <c r="AD126" s="94"/>
      <c r="AE126" s="94"/>
      <c r="AF126" s="94"/>
      <c r="AG126" s="94"/>
      <c r="AH126" s="94"/>
      <c r="AJ126" s="94"/>
      <c r="AK126" s="94"/>
      <c r="AL126" s="94"/>
      <c r="AM126" s="94"/>
      <c r="AN126" s="94"/>
      <c r="AO126" s="94"/>
      <c r="AP126" s="94"/>
      <c r="AQ126" s="94"/>
      <c r="AR126" s="94"/>
      <c r="AS126" s="94"/>
      <c r="AT126" s="94"/>
      <c r="AU126" s="94"/>
      <c r="AV126" s="94"/>
      <c r="AW126" s="94"/>
      <c r="AX126" s="94"/>
      <c r="AY126" s="94"/>
      <c r="AZ126" s="94"/>
      <c r="BA126" s="94"/>
      <c r="BB126" s="94"/>
      <c r="BC126" s="94"/>
      <c r="BD126" s="94"/>
      <c r="BE126" s="94"/>
      <c r="BF126" s="94"/>
      <c r="BG126" s="94"/>
      <c r="BH126" s="94"/>
      <c r="BI126" s="94"/>
      <c r="BJ126" s="94"/>
      <c r="BK126" s="94"/>
      <c r="BL126" s="94"/>
      <c r="BM126" s="94"/>
      <c r="BN126" s="94"/>
      <c r="BO126" s="94"/>
      <c r="BP126" s="94"/>
      <c r="BR126" s="94"/>
      <c r="BS126" s="94"/>
      <c r="BT126" s="94"/>
      <c r="BU126" s="94"/>
      <c r="BV126" s="94"/>
      <c r="BW126" s="94"/>
      <c r="BX126" s="94"/>
      <c r="BY126" s="94"/>
      <c r="BZ126" s="94"/>
      <c r="CA126" s="94"/>
      <c r="CB126" s="94"/>
      <c r="CC126" s="94"/>
      <c r="CD126" s="94"/>
      <c r="CE126" s="94"/>
      <c r="CF126" s="94"/>
      <c r="CG126" s="94"/>
      <c r="CH126" s="94"/>
      <c r="CI126" s="94"/>
      <c r="CJ126" s="94"/>
      <c r="CK126" s="94"/>
      <c r="CL126" s="94"/>
      <c r="CM126" s="94"/>
      <c r="CN126" s="94"/>
      <c r="CO126" s="94"/>
      <c r="CP126" s="94"/>
      <c r="CQ126" s="94"/>
      <c r="CR126" s="94"/>
      <c r="CS126" s="94"/>
      <c r="CT126" s="94"/>
      <c r="CU126" s="94"/>
      <c r="CV126" s="94"/>
      <c r="CW126" s="94"/>
      <c r="CX126" s="94"/>
    </row>
    <row r="127" spans="1:102">
      <c r="A127" s="130" t="s">
        <v>247</v>
      </c>
      <c r="B127" s="115" t="s">
        <v>139</v>
      </c>
      <c r="C127" s="115" t="s">
        <v>139</v>
      </c>
      <c r="D127" s="115" t="s">
        <v>139</v>
      </c>
      <c r="E127" s="115" t="s">
        <v>139</v>
      </c>
      <c r="F127" s="115" t="s">
        <v>139</v>
      </c>
      <c r="G127" s="115" t="s">
        <v>139</v>
      </c>
      <c r="H127" s="117" t="s">
        <v>139</v>
      </c>
      <c r="I127" s="117" t="s">
        <v>139</v>
      </c>
      <c r="J127" s="117" t="s">
        <v>139</v>
      </c>
      <c r="K127" s="117" t="s">
        <v>139</v>
      </c>
      <c r="L127" s="117" t="s">
        <v>139</v>
      </c>
      <c r="M127" s="117" t="s">
        <v>139</v>
      </c>
      <c r="N127" s="117" t="s">
        <v>139</v>
      </c>
      <c r="O127" s="117" t="s">
        <v>139</v>
      </c>
      <c r="P127" s="117" t="s">
        <v>139</v>
      </c>
      <c r="Q127" s="117" t="s">
        <v>139</v>
      </c>
      <c r="R127" s="117" t="s">
        <v>139</v>
      </c>
      <c r="S127" s="117" t="s">
        <v>139</v>
      </c>
      <c r="T127" s="117" t="s">
        <v>139</v>
      </c>
      <c r="U127" s="117" t="s">
        <v>139</v>
      </c>
      <c r="V127" s="117" t="s">
        <v>139</v>
      </c>
      <c r="W127" s="117" t="s">
        <v>139</v>
      </c>
      <c r="X127" s="117" t="s">
        <v>139</v>
      </c>
      <c r="Y127" s="117" t="s">
        <v>139</v>
      </c>
      <c r="Z127" s="117" t="s">
        <v>139</v>
      </c>
      <c r="AA127" s="117" t="s">
        <v>139</v>
      </c>
      <c r="AB127" s="117" t="s">
        <v>139</v>
      </c>
      <c r="AC127" s="117" t="s">
        <v>139</v>
      </c>
      <c r="AD127" s="117" t="s">
        <v>139</v>
      </c>
      <c r="AE127" s="117" t="s">
        <v>139</v>
      </c>
      <c r="AF127" s="117" t="s">
        <v>139</v>
      </c>
      <c r="AG127" s="117" t="s">
        <v>139</v>
      </c>
      <c r="AH127" s="117" t="s">
        <v>139</v>
      </c>
      <c r="AJ127" s="115"/>
      <c r="AK127" s="115"/>
      <c r="AL127" s="115"/>
      <c r="AM127" s="115"/>
      <c r="AN127" s="115"/>
      <c r="AO127" s="115"/>
      <c r="AP127" s="117"/>
      <c r="AQ127" s="117"/>
      <c r="AR127" s="117"/>
      <c r="AS127" s="117"/>
      <c r="AT127" s="117"/>
      <c r="AU127" s="117"/>
      <c r="AV127" s="117"/>
      <c r="AW127" s="117"/>
      <c r="AX127" s="117"/>
      <c r="AY127" s="117"/>
      <c r="AZ127" s="117"/>
      <c r="BA127" s="117"/>
      <c r="BB127" s="117"/>
      <c r="BC127" s="117"/>
      <c r="BD127" s="117"/>
      <c r="BE127" s="117"/>
      <c r="BF127" s="117"/>
      <c r="BG127" s="117"/>
      <c r="BH127" s="117"/>
      <c r="BI127" s="117"/>
      <c r="BJ127" s="117"/>
      <c r="BK127" s="117"/>
      <c r="BL127" s="117"/>
      <c r="BM127" s="117"/>
      <c r="BN127" s="117"/>
      <c r="BO127" s="117"/>
      <c r="BP127" s="117"/>
      <c r="BR127" s="117"/>
      <c r="BS127" s="117"/>
      <c r="BT127" s="117"/>
      <c r="BU127" s="117"/>
      <c r="BV127" s="117"/>
      <c r="BW127" s="117"/>
      <c r="BX127" s="117"/>
      <c r="BY127" s="117"/>
      <c r="BZ127" s="117"/>
      <c r="CA127" s="117"/>
      <c r="CB127" s="117"/>
      <c r="CC127" s="117"/>
      <c r="CD127" s="117"/>
      <c r="CE127" s="117"/>
      <c r="CF127" s="117"/>
      <c r="CG127" s="117"/>
      <c r="CH127" s="117"/>
      <c r="CI127" s="117"/>
      <c r="CJ127" s="117"/>
      <c r="CK127" s="117"/>
      <c r="CL127" s="117"/>
      <c r="CM127" s="117"/>
      <c r="CN127" s="117"/>
      <c r="CO127" s="117"/>
      <c r="CP127" s="117"/>
      <c r="CQ127" s="117"/>
      <c r="CR127" s="117"/>
      <c r="CS127" s="117" t="s">
        <v>165</v>
      </c>
      <c r="CT127" s="117" t="s">
        <v>165</v>
      </c>
      <c r="CU127" s="117" t="s">
        <v>165</v>
      </c>
      <c r="CV127" s="117" t="s">
        <v>165</v>
      </c>
      <c r="CW127" s="117" t="s">
        <v>165</v>
      </c>
      <c r="CX127" s="117" t="s">
        <v>165</v>
      </c>
    </row>
    <row r="128" spans="1:102" ht="24">
      <c r="A128" s="131" t="s">
        <v>248</v>
      </c>
      <c r="B128" s="115" t="s">
        <v>139</v>
      </c>
      <c r="C128" s="115" t="s">
        <v>139</v>
      </c>
      <c r="D128" s="115" t="s">
        <v>139</v>
      </c>
      <c r="E128" s="115" t="s">
        <v>139</v>
      </c>
      <c r="F128" s="115" t="s">
        <v>139</v>
      </c>
      <c r="G128" s="115" t="s">
        <v>139</v>
      </c>
      <c r="H128" s="117" t="s">
        <v>139</v>
      </c>
      <c r="I128" s="117" t="s">
        <v>139</v>
      </c>
      <c r="J128" s="117" t="s">
        <v>139</v>
      </c>
      <c r="K128" s="117" t="s">
        <v>139</v>
      </c>
      <c r="L128" s="117" t="s">
        <v>139</v>
      </c>
      <c r="M128" s="117" t="s">
        <v>139</v>
      </c>
      <c r="N128" s="117" t="s">
        <v>139</v>
      </c>
      <c r="O128" s="117" t="s">
        <v>139</v>
      </c>
      <c r="P128" s="117" t="s">
        <v>139</v>
      </c>
      <c r="Q128" s="117" t="s">
        <v>139</v>
      </c>
      <c r="R128" s="117" t="s">
        <v>139</v>
      </c>
      <c r="S128" s="117" t="s">
        <v>139</v>
      </c>
      <c r="T128" s="117" t="s">
        <v>139</v>
      </c>
      <c r="U128" s="117" t="s">
        <v>139</v>
      </c>
      <c r="V128" s="117" t="s">
        <v>139</v>
      </c>
      <c r="W128" s="117" t="s">
        <v>139</v>
      </c>
      <c r="X128" s="117" t="s">
        <v>139</v>
      </c>
      <c r="Y128" s="117" t="s">
        <v>139</v>
      </c>
      <c r="Z128" s="117" t="s">
        <v>139</v>
      </c>
      <c r="AA128" s="117" t="s">
        <v>139</v>
      </c>
      <c r="AB128" s="117" t="s">
        <v>139</v>
      </c>
      <c r="AC128" s="117" t="s">
        <v>139</v>
      </c>
      <c r="AD128" s="117" t="s">
        <v>139</v>
      </c>
      <c r="AE128" s="117" t="s">
        <v>139</v>
      </c>
      <c r="AF128" s="117" t="s">
        <v>139</v>
      </c>
      <c r="AG128" s="117" t="s">
        <v>139</v>
      </c>
      <c r="AH128" s="117" t="s">
        <v>139</v>
      </c>
      <c r="AJ128" s="115"/>
      <c r="AK128" s="115"/>
      <c r="AL128" s="115"/>
      <c r="AM128" s="115"/>
      <c r="AN128" s="115"/>
      <c r="AO128" s="115"/>
      <c r="AP128" s="117"/>
      <c r="AQ128" s="117"/>
      <c r="AR128" s="117"/>
      <c r="AS128" s="117"/>
      <c r="AT128" s="117"/>
      <c r="AU128" s="117"/>
      <c r="AV128" s="117"/>
      <c r="AW128" s="117"/>
      <c r="AX128" s="117"/>
      <c r="AY128" s="117"/>
      <c r="AZ128" s="117"/>
      <c r="BA128" s="117"/>
      <c r="BB128" s="117"/>
      <c r="BC128" s="117"/>
      <c r="BD128" s="117"/>
      <c r="BE128" s="117"/>
      <c r="BF128" s="117"/>
      <c r="BG128" s="117"/>
      <c r="BH128" s="117"/>
      <c r="BI128" s="117"/>
      <c r="BJ128" s="117"/>
      <c r="BK128" s="117"/>
      <c r="BL128" s="117"/>
      <c r="BM128" s="117"/>
      <c r="BN128" s="117"/>
      <c r="BO128" s="117"/>
      <c r="BP128" s="117"/>
      <c r="BR128" s="117"/>
      <c r="BS128" s="117"/>
      <c r="BT128" s="117"/>
      <c r="BU128" s="117"/>
      <c r="BV128" s="117"/>
      <c r="BW128" s="117"/>
      <c r="BX128" s="117"/>
      <c r="BY128" s="117"/>
      <c r="BZ128" s="117"/>
      <c r="CA128" s="117"/>
      <c r="CB128" s="117"/>
      <c r="CC128" s="117"/>
      <c r="CD128" s="117"/>
      <c r="CE128" s="117"/>
      <c r="CF128" s="117"/>
      <c r="CG128" s="117"/>
      <c r="CH128" s="117"/>
      <c r="CI128" s="117"/>
      <c r="CJ128" s="117"/>
      <c r="CK128" s="117"/>
      <c r="CL128" s="117"/>
      <c r="CM128" s="117"/>
      <c r="CN128" s="117"/>
      <c r="CO128" s="117"/>
      <c r="CP128" s="117"/>
      <c r="CQ128" s="117"/>
      <c r="CR128" s="117"/>
      <c r="CS128" s="117" t="s">
        <v>167</v>
      </c>
      <c r="CT128" s="117" t="s">
        <v>167</v>
      </c>
      <c r="CU128" s="117" t="s">
        <v>167</v>
      </c>
      <c r="CV128" s="117" t="s">
        <v>167</v>
      </c>
      <c r="CW128" s="117" t="s">
        <v>167</v>
      </c>
      <c r="CX128" s="117" t="s">
        <v>167</v>
      </c>
    </row>
    <row r="129" spans="1:102">
      <c r="A129" s="132" t="s">
        <v>249</v>
      </c>
      <c r="B129" s="115" t="s">
        <v>139</v>
      </c>
      <c r="C129" s="115" t="s">
        <v>139</v>
      </c>
      <c r="D129" s="115" t="s">
        <v>139</v>
      </c>
      <c r="E129" s="115" t="s">
        <v>139</v>
      </c>
      <c r="F129" s="115" t="s">
        <v>139</v>
      </c>
      <c r="G129" s="115" t="s">
        <v>139</v>
      </c>
      <c r="H129" s="117" t="s">
        <v>139</v>
      </c>
      <c r="I129" s="117" t="s">
        <v>139</v>
      </c>
      <c r="J129" s="117" t="s">
        <v>139</v>
      </c>
      <c r="K129" s="117" t="s">
        <v>139</v>
      </c>
      <c r="L129" s="117" t="s">
        <v>139</v>
      </c>
      <c r="M129" s="117" t="s">
        <v>139</v>
      </c>
      <c r="N129" s="117" t="s">
        <v>139</v>
      </c>
      <c r="O129" s="117" t="s">
        <v>139</v>
      </c>
      <c r="P129" s="117" t="s">
        <v>139</v>
      </c>
      <c r="Q129" s="117" t="s">
        <v>139</v>
      </c>
      <c r="R129" s="117" t="s">
        <v>139</v>
      </c>
      <c r="S129" s="117" t="s">
        <v>139</v>
      </c>
      <c r="T129" s="117" t="s">
        <v>139</v>
      </c>
      <c r="U129" s="117" t="s">
        <v>139</v>
      </c>
      <c r="V129" s="117" t="s">
        <v>139</v>
      </c>
      <c r="W129" s="117" t="s">
        <v>139</v>
      </c>
      <c r="X129" s="117" t="s">
        <v>139</v>
      </c>
      <c r="Y129" s="117" t="s">
        <v>139</v>
      </c>
      <c r="Z129" s="117" t="s">
        <v>139</v>
      </c>
      <c r="AA129" s="117" t="s">
        <v>139</v>
      </c>
      <c r="AB129" s="117" t="s">
        <v>139</v>
      </c>
      <c r="AC129" s="117" t="s">
        <v>139</v>
      </c>
      <c r="AD129" s="117" t="s">
        <v>139</v>
      </c>
      <c r="AE129" s="117" t="s">
        <v>139</v>
      </c>
      <c r="AF129" s="117" t="s">
        <v>139</v>
      </c>
      <c r="AG129" s="117" t="s">
        <v>139</v>
      </c>
      <c r="AH129" s="117" t="s">
        <v>139</v>
      </c>
      <c r="AJ129" s="115"/>
      <c r="AK129" s="115"/>
      <c r="AL129" s="115"/>
      <c r="AM129" s="115"/>
      <c r="AN129" s="115"/>
      <c r="AO129" s="115"/>
      <c r="AP129" s="117"/>
      <c r="AQ129" s="117"/>
      <c r="AR129" s="117"/>
      <c r="AS129" s="117"/>
      <c r="AT129" s="117"/>
      <c r="AU129" s="117"/>
      <c r="AV129" s="117"/>
      <c r="AW129" s="117"/>
      <c r="AX129" s="117"/>
      <c r="AY129" s="117"/>
      <c r="AZ129" s="117"/>
      <c r="BA129" s="117"/>
      <c r="BB129" s="117"/>
      <c r="BC129" s="117"/>
      <c r="BD129" s="117"/>
      <c r="BE129" s="117"/>
      <c r="BF129" s="117"/>
      <c r="BG129" s="117"/>
      <c r="BH129" s="117"/>
      <c r="BI129" s="117"/>
      <c r="BJ129" s="117"/>
      <c r="BK129" s="117"/>
      <c r="BL129" s="117"/>
      <c r="BM129" s="117"/>
      <c r="BN129" s="117"/>
      <c r="BO129" s="117"/>
      <c r="BP129" s="117"/>
      <c r="BR129" s="117"/>
      <c r="BS129" s="117"/>
      <c r="BT129" s="117"/>
      <c r="BU129" s="117"/>
      <c r="BV129" s="117"/>
      <c r="BW129" s="117"/>
      <c r="BX129" s="117"/>
      <c r="BY129" s="117"/>
      <c r="BZ129" s="117"/>
      <c r="CA129" s="117"/>
      <c r="CB129" s="117"/>
      <c r="CC129" s="117"/>
      <c r="CD129" s="117"/>
      <c r="CE129" s="117"/>
      <c r="CF129" s="117"/>
      <c r="CG129" s="117"/>
      <c r="CH129" s="117"/>
      <c r="CI129" s="117"/>
      <c r="CJ129" s="117"/>
      <c r="CK129" s="117"/>
      <c r="CL129" s="117"/>
      <c r="CM129" s="117"/>
      <c r="CN129" s="117"/>
      <c r="CO129" s="117"/>
      <c r="CP129" s="117"/>
      <c r="CQ129" s="117"/>
      <c r="CR129" s="117"/>
      <c r="CS129" s="117" t="s">
        <v>169</v>
      </c>
      <c r="CT129" s="117" t="s">
        <v>169</v>
      </c>
      <c r="CU129" s="117" t="s">
        <v>169</v>
      </c>
      <c r="CV129" s="117" t="s">
        <v>169</v>
      </c>
      <c r="CW129" s="117" t="s">
        <v>169</v>
      </c>
      <c r="CX129" s="117" t="s">
        <v>169</v>
      </c>
    </row>
    <row r="130" spans="1:102">
      <c r="A130" s="132" t="s">
        <v>250</v>
      </c>
      <c r="B130" s="115" t="s">
        <v>139</v>
      </c>
      <c r="C130" s="115" t="s">
        <v>139</v>
      </c>
      <c r="D130" s="115" t="s">
        <v>139</v>
      </c>
      <c r="E130" s="115" t="s">
        <v>139</v>
      </c>
      <c r="F130" s="115" t="s">
        <v>139</v>
      </c>
      <c r="G130" s="115" t="s">
        <v>139</v>
      </c>
      <c r="H130" s="117" t="s">
        <v>139</v>
      </c>
      <c r="I130" s="117" t="s">
        <v>139</v>
      </c>
      <c r="J130" s="117" t="s">
        <v>139</v>
      </c>
      <c r="K130" s="117" t="s">
        <v>139</v>
      </c>
      <c r="L130" s="117" t="s">
        <v>139</v>
      </c>
      <c r="M130" s="117" t="s">
        <v>139</v>
      </c>
      <c r="N130" s="117" t="s">
        <v>139</v>
      </c>
      <c r="O130" s="117" t="s">
        <v>139</v>
      </c>
      <c r="P130" s="117" t="s">
        <v>139</v>
      </c>
      <c r="Q130" s="117" t="s">
        <v>139</v>
      </c>
      <c r="R130" s="117" t="s">
        <v>139</v>
      </c>
      <c r="S130" s="117" t="s">
        <v>139</v>
      </c>
      <c r="T130" s="117" t="s">
        <v>139</v>
      </c>
      <c r="U130" s="117" t="s">
        <v>139</v>
      </c>
      <c r="V130" s="117" t="s">
        <v>139</v>
      </c>
      <c r="W130" s="117" t="s">
        <v>139</v>
      </c>
      <c r="X130" s="117" t="s">
        <v>139</v>
      </c>
      <c r="Y130" s="117" t="s">
        <v>139</v>
      </c>
      <c r="Z130" s="117" t="s">
        <v>139</v>
      </c>
      <c r="AA130" s="117" t="s">
        <v>139</v>
      </c>
      <c r="AB130" s="117" t="s">
        <v>139</v>
      </c>
      <c r="AC130" s="117" t="s">
        <v>139</v>
      </c>
      <c r="AD130" s="117" t="s">
        <v>139</v>
      </c>
      <c r="AE130" s="117" t="s">
        <v>139</v>
      </c>
      <c r="AF130" s="117" t="s">
        <v>139</v>
      </c>
      <c r="AG130" s="117" t="s">
        <v>139</v>
      </c>
      <c r="AH130" s="117" t="s">
        <v>139</v>
      </c>
      <c r="AJ130" s="115"/>
      <c r="AK130" s="115"/>
      <c r="AL130" s="115"/>
      <c r="AM130" s="115"/>
      <c r="AN130" s="115"/>
      <c r="AO130" s="115"/>
      <c r="AP130" s="117"/>
      <c r="AQ130" s="117"/>
      <c r="AR130" s="117"/>
      <c r="AS130" s="117"/>
      <c r="AT130" s="117"/>
      <c r="AU130" s="117"/>
      <c r="AV130" s="117"/>
      <c r="AW130" s="117"/>
      <c r="AX130" s="117"/>
      <c r="AY130" s="117"/>
      <c r="AZ130" s="117"/>
      <c r="BA130" s="117"/>
      <c r="BB130" s="117"/>
      <c r="BC130" s="117"/>
      <c r="BD130" s="117"/>
      <c r="BE130" s="117"/>
      <c r="BF130" s="117"/>
      <c r="BG130" s="117"/>
      <c r="BH130" s="117"/>
      <c r="BI130" s="117"/>
      <c r="BJ130" s="117"/>
      <c r="BK130" s="117"/>
      <c r="BL130" s="117"/>
      <c r="BM130" s="117"/>
      <c r="BN130" s="117"/>
      <c r="BO130" s="117"/>
      <c r="BP130" s="117"/>
      <c r="BR130" s="117"/>
      <c r="BS130" s="117"/>
      <c r="BT130" s="117"/>
      <c r="BU130" s="117"/>
      <c r="BV130" s="117"/>
      <c r="BW130" s="117"/>
      <c r="BX130" s="117"/>
      <c r="BY130" s="117"/>
      <c r="BZ130" s="117"/>
      <c r="CA130" s="117"/>
      <c r="CB130" s="117"/>
      <c r="CC130" s="117"/>
      <c r="CD130" s="117"/>
      <c r="CE130" s="117"/>
      <c r="CF130" s="117"/>
      <c r="CG130" s="117"/>
      <c r="CH130" s="117"/>
      <c r="CI130" s="117"/>
      <c r="CJ130" s="117"/>
      <c r="CK130" s="117"/>
      <c r="CL130" s="117"/>
      <c r="CM130" s="117"/>
      <c r="CN130" s="117"/>
      <c r="CO130" s="117"/>
      <c r="CP130" s="117"/>
      <c r="CQ130" s="117"/>
      <c r="CR130" s="117"/>
      <c r="CS130" s="117" t="s">
        <v>171</v>
      </c>
      <c r="CT130" s="117" t="s">
        <v>171</v>
      </c>
      <c r="CU130" s="117" t="s">
        <v>171</v>
      </c>
      <c r="CV130" s="117" t="s">
        <v>171</v>
      </c>
      <c r="CW130" s="117" t="s">
        <v>171</v>
      </c>
      <c r="CX130" s="117" t="s">
        <v>171</v>
      </c>
    </row>
    <row r="131" spans="1:102">
      <c r="A131" s="132" t="s">
        <v>251</v>
      </c>
      <c r="B131" s="115" t="s">
        <v>139</v>
      </c>
      <c r="C131" s="115" t="s">
        <v>139</v>
      </c>
      <c r="D131" s="115" t="s">
        <v>139</v>
      </c>
      <c r="E131" s="115" t="s">
        <v>139</v>
      </c>
      <c r="F131" s="115" t="s">
        <v>139</v>
      </c>
      <c r="G131" s="115" t="s">
        <v>139</v>
      </c>
      <c r="H131" s="117" t="s">
        <v>139</v>
      </c>
      <c r="I131" s="117" t="s">
        <v>139</v>
      </c>
      <c r="J131" s="117" t="s">
        <v>139</v>
      </c>
      <c r="K131" s="117" t="s">
        <v>139</v>
      </c>
      <c r="L131" s="117" t="s">
        <v>139</v>
      </c>
      <c r="M131" s="117" t="s">
        <v>139</v>
      </c>
      <c r="N131" s="117" t="s">
        <v>139</v>
      </c>
      <c r="O131" s="117" t="s">
        <v>139</v>
      </c>
      <c r="P131" s="117" t="s">
        <v>139</v>
      </c>
      <c r="Q131" s="117" t="s">
        <v>139</v>
      </c>
      <c r="R131" s="117" t="s">
        <v>139</v>
      </c>
      <c r="S131" s="117" t="s">
        <v>139</v>
      </c>
      <c r="T131" s="117" t="s">
        <v>139</v>
      </c>
      <c r="U131" s="117" t="s">
        <v>139</v>
      </c>
      <c r="V131" s="117" t="s">
        <v>139</v>
      </c>
      <c r="W131" s="117" t="s">
        <v>139</v>
      </c>
      <c r="X131" s="117" t="s">
        <v>139</v>
      </c>
      <c r="Y131" s="117" t="s">
        <v>139</v>
      </c>
      <c r="Z131" s="117" t="s">
        <v>139</v>
      </c>
      <c r="AA131" s="117" t="s">
        <v>139</v>
      </c>
      <c r="AB131" s="117" t="s">
        <v>139</v>
      </c>
      <c r="AC131" s="117" t="s">
        <v>139</v>
      </c>
      <c r="AD131" s="117" t="s">
        <v>139</v>
      </c>
      <c r="AE131" s="117" t="s">
        <v>139</v>
      </c>
      <c r="AF131" s="117" t="s">
        <v>139</v>
      </c>
      <c r="AG131" s="117" t="s">
        <v>139</v>
      </c>
      <c r="AH131" s="117" t="s">
        <v>139</v>
      </c>
      <c r="AJ131" s="115"/>
      <c r="AK131" s="115"/>
      <c r="AL131" s="115"/>
      <c r="AM131" s="115"/>
      <c r="AN131" s="115"/>
      <c r="AO131" s="115"/>
      <c r="AP131" s="117"/>
      <c r="AQ131" s="117"/>
      <c r="AR131" s="117"/>
      <c r="AS131" s="117"/>
      <c r="AT131" s="117"/>
      <c r="AU131" s="117"/>
      <c r="AV131" s="117"/>
      <c r="AW131" s="117"/>
      <c r="AX131" s="117"/>
      <c r="AY131" s="117"/>
      <c r="AZ131" s="117"/>
      <c r="BA131" s="117"/>
      <c r="BB131" s="117"/>
      <c r="BC131" s="117"/>
      <c r="BD131" s="117"/>
      <c r="BE131" s="117"/>
      <c r="BF131" s="117"/>
      <c r="BG131" s="117"/>
      <c r="BH131" s="117"/>
      <c r="BI131" s="117"/>
      <c r="BJ131" s="117"/>
      <c r="BK131" s="117"/>
      <c r="BL131" s="117"/>
      <c r="BM131" s="117"/>
      <c r="BN131" s="117"/>
      <c r="BO131" s="117"/>
      <c r="BP131" s="117"/>
      <c r="BR131" s="117"/>
      <c r="BS131" s="117"/>
      <c r="BT131" s="117"/>
      <c r="BU131" s="117"/>
      <c r="BV131" s="117"/>
      <c r="BW131" s="117"/>
      <c r="BX131" s="117"/>
      <c r="BY131" s="117"/>
      <c r="BZ131" s="117"/>
      <c r="CA131" s="117"/>
      <c r="CB131" s="117"/>
      <c r="CC131" s="117"/>
      <c r="CD131" s="117"/>
      <c r="CE131" s="117"/>
      <c r="CF131" s="117"/>
      <c r="CG131" s="117"/>
      <c r="CH131" s="117"/>
      <c r="CI131" s="117"/>
      <c r="CJ131" s="117"/>
      <c r="CK131" s="117"/>
      <c r="CL131" s="117"/>
      <c r="CM131" s="117"/>
      <c r="CN131" s="117"/>
      <c r="CO131" s="117"/>
      <c r="CP131" s="117"/>
      <c r="CQ131" s="117"/>
      <c r="CR131" s="117"/>
      <c r="CS131" s="117" t="s">
        <v>173</v>
      </c>
      <c r="CT131" s="117" t="s">
        <v>173</v>
      </c>
      <c r="CU131" s="117" t="s">
        <v>173</v>
      </c>
      <c r="CV131" s="117" t="s">
        <v>173</v>
      </c>
      <c r="CW131" s="117" t="s">
        <v>173</v>
      </c>
      <c r="CX131" s="117" t="s">
        <v>173</v>
      </c>
    </row>
    <row r="132" spans="1:102">
      <c r="A132" s="132" t="s">
        <v>252</v>
      </c>
      <c r="B132" s="115" t="s">
        <v>139</v>
      </c>
      <c r="C132" s="115" t="s">
        <v>139</v>
      </c>
      <c r="D132" s="115" t="s">
        <v>139</v>
      </c>
      <c r="E132" s="115" t="s">
        <v>139</v>
      </c>
      <c r="F132" s="115" t="s">
        <v>139</v>
      </c>
      <c r="G132" s="115" t="s">
        <v>139</v>
      </c>
      <c r="H132" s="117" t="s">
        <v>139</v>
      </c>
      <c r="I132" s="117" t="s">
        <v>139</v>
      </c>
      <c r="J132" s="117" t="s">
        <v>139</v>
      </c>
      <c r="K132" s="117" t="s">
        <v>139</v>
      </c>
      <c r="L132" s="117" t="s">
        <v>139</v>
      </c>
      <c r="M132" s="117" t="s">
        <v>139</v>
      </c>
      <c r="N132" s="117" t="s">
        <v>139</v>
      </c>
      <c r="O132" s="117" t="s">
        <v>139</v>
      </c>
      <c r="P132" s="117" t="s">
        <v>139</v>
      </c>
      <c r="Q132" s="117" t="s">
        <v>139</v>
      </c>
      <c r="R132" s="117" t="s">
        <v>139</v>
      </c>
      <c r="S132" s="117" t="s">
        <v>139</v>
      </c>
      <c r="T132" s="117" t="s">
        <v>139</v>
      </c>
      <c r="U132" s="117" t="s">
        <v>139</v>
      </c>
      <c r="V132" s="117" t="s">
        <v>139</v>
      </c>
      <c r="W132" s="117" t="s">
        <v>139</v>
      </c>
      <c r="X132" s="117" t="s">
        <v>139</v>
      </c>
      <c r="Y132" s="117" t="s">
        <v>139</v>
      </c>
      <c r="Z132" s="117" t="s">
        <v>139</v>
      </c>
      <c r="AA132" s="117" t="s">
        <v>139</v>
      </c>
      <c r="AB132" s="117" t="s">
        <v>139</v>
      </c>
      <c r="AC132" s="117" t="s">
        <v>139</v>
      </c>
      <c r="AD132" s="117" t="s">
        <v>139</v>
      </c>
      <c r="AE132" s="117" t="s">
        <v>139</v>
      </c>
      <c r="AF132" s="117" t="s">
        <v>139</v>
      </c>
      <c r="AG132" s="117" t="s">
        <v>139</v>
      </c>
      <c r="AH132" s="117" t="s">
        <v>139</v>
      </c>
      <c r="AJ132" s="115"/>
      <c r="AK132" s="115"/>
      <c r="AL132" s="115"/>
      <c r="AM132" s="115"/>
      <c r="AN132" s="115"/>
      <c r="AO132" s="115"/>
      <c r="AP132" s="117"/>
      <c r="AQ132" s="117"/>
      <c r="AR132" s="117"/>
      <c r="AS132" s="117"/>
      <c r="AT132" s="117"/>
      <c r="AU132" s="117"/>
      <c r="AV132" s="117"/>
      <c r="AW132" s="117"/>
      <c r="AX132" s="117"/>
      <c r="AY132" s="117"/>
      <c r="AZ132" s="117"/>
      <c r="BA132" s="117"/>
      <c r="BB132" s="117"/>
      <c r="BC132" s="117"/>
      <c r="BD132" s="117"/>
      <c r="BE132" s="117"/>
      <c r="BF132" s="117"/>
      <c r="BG132" s="117"/>
      <c r="BH132" s="117"/>
      <c r="BI132" s="117"/>
      <c r="BJ132" s="117"/>
      <c r="BK132" s="117"/>
      <c r="BL132" s="117"/>
      <c r="BM132" s="117"/>
      <c r="BN132" s="117"/>
      <c r="BO132" s="117"/>
      <c r="BP132" s="117"/>
      <c r="BR132" s="117"/>
      <c r="BS132" s="117"/>
      <c r="BT132" s="117"/>
      <c r="BU132" s="117"/>
      <c r="BV132" s="117"/>
      <c r="BW132" s="117"/>
      <c r="BX132" s="117"/>
      <c r="BY132" s="117"/>
      <c r="BZ132" s="117"/>
      <c r="CA132" s="117"/>
      <c r="CB132" s="117"/>
      <c r="CC132" s="117"/>
      <c r="CD132" s="117"/>
      <c r="CE132" s="117"/>
      <c r="CF132" s="117"/>
      <c r="CG132" s="117"/>
      <c r="CH132" s="117"/>
      <c r="CI132" s="117"/>
      <c r="CJ132" s="117"/>
      <c r="CK132" s="117"/>
      <c r="CL132" s="117"/>
      <c r="CM132" s="117"/>
      <c r="CN132" s="117"/>
      <c r="CO132" s="117"/>
      <c r="CP132" s="117"/>
      <c r="CQ132" s="117"/>
      <c r="CR132" s="117"/>
      <c r="CS132" s="117" t="s">
        <v>175</v>
      </c>
      <c r="CT132" s="117" t="s">
        <v>175</v>
      </c>
      <c r="CU132" s="117" t="s">
        <v>175</v>
      </c>
      <c r="CV132" s="117" t="s">
        <v>175</v>
      </c>
      <c r="CW132" s="117" t="s">
        <v>175</v>
      </c>
      <c r="CX132" s="117" t="s">
        <v>175</v>
      </c>
    </row>
    <row r="133" spans="1:102">
      <c r="A133" s="130" t="s">
        <v>253</v>
      </c>
      <c r="B133" s="115" t="s">
        <v>139</v>
      </c>
      <c r="C133" s="115" t="s">
        <v>139</v>
      </c>
      <c r="D133" s="115" t="s">
        <v>139</v>
      </c>
      <c r="E133" s="115" t="s">
        <v>139</v>
      </c>
      <c r="F133" s="115" t="s">
        <v>139</v>
      </c>
      <c r="G133" s="115" t="s">
        <v>139</v>
      </c>
      <c r="H133" s="117" t="s">
        <v>139</v>
      </c>
      <c r="I133" s="117" t="s">
        <v>139</v>
      </c>
      <c r="J133" s="117" t="s">
        <v>139</v>
      </c>
      <c r="K133" s="117" t="s">
        <v>139</v>
      </c>
      <c r="L133" s="117" t="s">
        <v>139</v>
      </c>
      <c r="M133" s="117" t="s">
        <v>139</v>
      </c>
      <c r="N133" s="117" t="s">
        <v>139</v>
      </c>
      <c r="O133" s="117" t="s">
        <v>139</v>
      </c>
      <c r="P133" s="117" t="s">
        <v>139</v>
      </c>
      <c r="Q133" s="117" t="s">
        <v>139</v>
      </c>
      <c r="R133" s="117" t="s">
        <v>139</v>
      </c>
      <c r="S133" s="117" t="s">
        <v>139</v>
      </c>
      <c r="T133" s="117" t="s">
        <v>139</v>
      </c>
      <c r="U133" s="117" t="s">
        <v>139</v>
      </c>
      <c r="V133" s="117" t="s">
        <v>139</v>
      </c>
      <c r="W133" s="117" t="s">
        <v>139</v>
      </c>
      <c r="X133" s="117" t="s">
        <v>139</v>
      </c>
      <c r="Y133" s="117" t="s">
        <v>139</v>
      </c>
      <c r="Z133" s="117" t="s">
        <v>139</v>
      </c>
      <c r="AA133" s="117" t="s">
        <v>139</v>
      </c>
      <c r="AB133" s="117" t="s">
        <v>139</v>
      </c>
      <c r="AC133" s="117" t="s">
        <v>139</v>
      </c>
      <c r="AD133" s="117" t="s">
        <v>139</v>
      </c>
      <c r="AE133" s="117" t="s">
        <v>139</v>
      </c>
      <c r="AF133" s="117" t="s">
        <v>139</v>
      </c>
      <c r="AG133" s="117" t="s">
        <v>139</v>
      </c>
      <c r="AH133" s="117" t="s">
        <v>139</v>
      </c>
      <c r="AJ133" s="115"/>
      <c r="AK133" s="115"/>
      <c r="AL133" s="115"/>
      <c r="AM133" s="115"/>
      <c r="AN133" s="115"/>
      <c r="AO133" s="115"/>
      <c r="AP133" s="117"/>
      <c r="AQ133" s="117"/>
      <c r="AR133" s="117"/>
      <c r="AS133" s="117"/>
      <c r="AT133" s="117"/>
      <c r="AU133" s="117"/>
      <c r="AV133" s="117"/>
      <c r="AW133" s="117"/>
      <c r="AX133" s="117"/>
      <c r="AY133" s="117"/>
      <c r="AZ133" s="117"/>
      <c r="BA133" s="117"/>
      <c r="BB133" s="117"/>
      <c r="BC133" s="117"/>
      <c r="BD133" s="117"/>
      <c r="BE133" s="117"/>
      <c r="BF133" s="117"/>
      <c r="BG133" s="117"/>
      <c r="BH133" s="117"/>
      <c r="BI133" s="117"/>
      <c r="BJ133" s="117"/>
      <c r="BK133" s="117"/>
      <c r="BL133" s="117"/>
      <c r="BM133" s="117"/>
      <c r="BN133" s="117"/>
      <c r="BO133" s="117"/>
      <c r="BP133" s="117"/>
      <c r="BR133" s="117"/>
      <c r="BS133" s="117"/>
      <c r="BT133" s="117"/>
      <c r="BU133" s="117"/>
      <c r="BV133" s="117"/>
      <c r="BW133" s="117"/>
      <c r="BX133" s="117"/>
      <c r="BY133" s="117"/>
      <c r="BZ133" s="117"/>
      <c r="CA133" s="117"/>
      <c r="CB133" s="117"/>
      <c r="CC133" s="117"/>
      <c r="CD133" s="117"/>
      <c r="CE133" s="117"/>
      <c r="CF133" s="117"/>
      <c r="CG133" s="117"/>
      <c r="CH133" s="117"/>
      <c r="CI133" s="117"/>
      <c r="CJ133" s="117"/>
      <c r="CK133" s="117"/>
      <c r="CL133" s="117"/>
      <c r="CM133" s="117"/>
      <c r="CN133" s="117"/>
      <c r="CO133" s="117"/>
      <c r="CP133" s="117"/>
      <c r="CQ133" s="117"/>
      <c r="CR133" s="117"/>
      <c r="CS133" s="117" t="s">
        <v>177</v>
      </c>
      <c r="CT133" s="117" t="s">
        <v>177</v>
      </c>
      <c r="CU133" s="117" t="s">
        <v>177</v>
      </c>
      <c r="CV133" s="117" t="s">
        <v>177</v>
      </c>
      <c r="CW133" s="117" t="s">
        <v>177</v>
      </c>
      <c r="CX133" s="117" t="s">
        <v>177</v>
      </c>
    </row>
    <row r="134" spans="1:102">
      <c r="A134" s="130" t="s">
        <v>254</v>
      </c>
      <c r="B134" s="115" t="s">
        <v>139</v>
      </c>
      <c r="C134" s="115" t="s">
        <v>139</v>
      </c>
      <c r="D134" s="115" t="s">
        <v>139</v>
      </c>
      <c r="E134" s="115" t="s">
        <v>139</v>
      </c>
      <c r="F134" s="115" t="s">
        <v>139</v>
      </c>
      <c r="G134" s="115" t="s">
        <v>139</v>
      </c>
      <c r="H134" s="117" t="s">
        <v>139</v>
      </c>
      <c r="I134" s="117" t="s">
        <v>139</v>
      </c>
      <c r="J134" s="117" t="s">
        <v>139</v>
      </c>
      <c r="K134" s="117" t="s">
        <v>139</v>
      </c>
      <c r="L134" s="117" t="s">
        <v>139</v>
      </c>
      <c r="M134" s="117" t="s">
        <v>139</v>
      </c>
      <c r="N134" s="117" t="s">
        <v>139</v>
      </c>
      <c r="O134" s="117" t="s">
        <v>139</v>
      </c>
      <c r="P134" s="117" t="s">
        <v>139</v>
      </c>
      <c r="Q134" s="117" t="s">
        <v>139</v>
      </c>
      <c r="R134" s="117" t="s">
        <v>139</v>
      </c>
      <c r="S134" s="117" t="s">
        <v>139</v>
      </c>
      <c r="T134" s="117" t="s">
        <v>139</v>
      </c>
      <c r="U134" s="117" t="s">
        <v>139</v>
      </c>
      <c r="V134" s="117" t="s">
        <v>139</v>
      </c>
      <c r="W134" s="117" t="s">
        <v>139</v>
      </c>
      <c r="X134" s="117" t="s">
        <v>139</v>
      </c>
      <c r="Y134" s="117" t="s">
        <v>139</v>
      </c>
      <c r="Z134" s="117" t="s">
        <v>139</v>
      </c>
      <c r="AA134" s="117" t="s">
        <v>139</v>
      </c>
      <c r="AB134" s="117" t="s">
        <v>139</v>
      </c>
      <c r="AC134" s="117" t="s">
        <v>139</v>
      </c>
      <c r="AD134" s="117" t="s">
        <v>139</v>
      </c>
      <c r="AE134" s="117" t="s">
        <v>139</v>
      </c>
      <c r="AF134" s="117" t="s">
        <v>139</v>
      </c>
      <c r="AG134" s="117" t="s">
        <v>139</v>
      </c>
      <c r="AH134" s="117" t="s">
        <v>139</v>
      </c>
      <c r="AJ134" s="115"/>
      <c r="AK134" s="115"/>
      <c r="AL134" s="115"/>
      <c r="AM134" s="115"/>
      <c r="AN134" s="115"/>
      <c r="AO134" s="115"/>
      <c r="AP134" s="117"/>
      <c r="AQ134" s="117"/>
      <c r="AR134" s="117"/>
      <c r="AS134" s="117"/>
      <c r="AT134" s="117"/>
      <c r="AU134" s="117"/>
      <c r="AV134" s="117"/>
      <c r="AW134" s="117"/>
      <c r="AX134" s="117"/>
      <c r="AY134" s="117"/>
      <c r="AZ134" s="117"/>
      <c r="BA134" s="117"/>
      <c r="BB134" s="117"/>
      <c r="BC134" s="117"/>
      <c r="BD134" s="117"/>
      <c r="BE134" s="117"/>
      <c r="BF134" s="117"/>
      <c r="BG134" s="117"/>
      <c r="BH134" s="117"/>
      <c r="BI134" s="117"/>
      <c r="BJ134" s="117"/>
      <c r="BK134" s="117"/>
      <c r="BL134" s="117"/>
      <c r="BM134" s="117"/>
      <c r="BN134" s="117"/>
      <c r="BO134" s="117"/>
      <c r="BP134" s="117"/>
      <c r="BR134" s="117"/>
      <c r="BS134" s="117"/>
      <c r="BT134" s="117"/>
      <c r="BU134" s="117"/>
      <c r="BV134" s="117"/>
      <c r="BW134" s="117"/>
      <c r="BX134" s="117"/>
      <c r="BY134" s="117"/>
      <c r="BZ134" s="117"/>
      <c r="CA134" s="117"/>
      <c r="CB134" s="117"/>
      <c r="CC134" s="117"/>
      <c r="CD134" s="117"/>
      <c r="CE134" s="117"/>
      <c r="CF134" s="117"/>
      <c r="CG134" s="117"/>
      <c r="CH134" s="117"/>
      <c r="CI134" s="117"/>
      <c r="CJ134" s="117"/>
      <c r="CK134" s="117"/>
      <c r="CL134" s="117"/>
      <c r="CM134" s="117"/>
      <c r="CN134" s="117"/>
      <c r="CO134" s="117"/>
      <c r="CP134" s="117"/>
      <c r="CQ134" s="117"/>
      <c r="CR134" s="117"/>
      <c r="CS134" s="117" t="s">
        <v>175</v>
      </c>
      <c r="CT134" s="117" t="s">
        <v>175</v>
      </c>
      <c r="CU134" s="117" t="s">
        <v>175</v>
      </c>
      <c r="CV134" s="117" t="s">
        <v>175</v>
      </c>
      <c r="CW134" s="117" t="s">
        <v>175</v>
      </c>
      <c r="CX134" s="117" t="s">
        <v>175</v>
      </c>
    </row>
    <row r="135" spans="1:102">
      <c r="A135" s="130" t="s">
        <v>255</v>
      </c>
      <c r="B135" s="115" t="s">
        <v>139</v>
      </c>
      <c r="C135" s="115" t="s">
        <v>139</v>
      </c>
      <c r="D135" s="115" t="s">
        <v>139</v>
      </c>
      <c r="E135" s="115" t="s">
        <v>139</v>
      </c>
      <c r="F135" s="115" t="s">
        <v>139</v>
      </c>
      <c r="G135" s="115" t="s">
        <v>139</v>
      </c>
      <c r="H135" s="117" t="s">
        <v>139</v>
      </c>
      <c r="I135" s="117" t="s">
        <v>139</v>
      </c>
      <c r="J135" s="117" t="s">
        <v>139</v>
      </c>
      <c r="K135" s="117" t="s">
        <v>139</v>
      </c>
      <c r="L135" s="117" t="s">
        <v>139</v>
      </c>
      <c r="M135" s="117" t="s">
        <v>139</v>
      </c>
      <c r="N135" s="117" t="s">
        <v>139</v>
      </c>
      <c r="O135" s="117" t="s">
        <v>139</v>
      </c>
      <c r="P135" s="117" t="s">
        <v>139</v>
      </c>
      <c r="Q135" s="117" t="s">
        <v>139</v>
      </c>
      <c r="R135" s="117" t="s">
        <v>139</v>
      </c>
      <c r="S135" s="117" t="s">
        <v>139</v>
      </c>
      <c r="T135" s="117" t="s">
        <v>139</v>
      </c>
      <c r="U135" s="117" t="s">
        <v>139</v>
      </c>
      <c r="V135" s="117" t="s">
        <v>139</v>
      </c>
      <c r="W135" s="117" t="s">
        <v>139</v>
      </c>
      <c r="X135" s="117" t="s">
        <v>139</v>
      </c>
      <c r="Y135" s="117" t="s">
        <v>139</v>
      </c>
      <c r="Z135" s="117" t="s">
        <v>139</v>
      </c>
      <c r="AA135" s="117" t="s">
        <v>139</v>
      </c>
      <c r="AB135" s="117" t="s">
        <v>139</v>
      </c>
      <c r="AC135" s="117" t="s">
        <v>139</v>
      </c>
      <c r="AD135" s="117" t="s">
        <v>139</v>
      </c>
      <c r="AE135" s="117" t="s">
        <v>139</v>
      </c>
      <c r="AF135" s="117" t="s">
        <v>139</v>
      </c>
      <c r="AG135" s="117" t="s">
        <v>139</v>
      </c>
      <c r="AH135" s="117" t="s">
        <v>139</v>
      </c>
      <c r="AJ135" s="115"/>
      <c r="AK135" s="115"/>
      <c r="AL135" s="115"/>
      <c r="AM135" s="115"/>
      <c r="AN135" s="115"/>
      <c r="AO135" s="115"/>
      <c r="AP135" s="117"/>
      <c r="AQ135" s="117"/>
      <c r="AR135" s="117"/>
      <c r="AS135" s="117"/>
      <c r="AT135" s="117"/>
      <c r="AU135" s="117"/>
      <c r="AV135" s="117"/>
      <c r="AW135" s="117"/>
      <c r="AX135" s="117"/>
      <c r="AY135" s="117"/>
      <c r="AZ135" s="117"/>
      <c r="BA135" s="117"/>
      <c r="BB135" s="117"/>
      <c r="BC135" s="117"/>
      <c r="BD135" s="117"/>
      <c r="BE135" s="117"/>
      <c r="BF135" s="117"/>
      <c r="BG135" s="117"/>
      <c r="BH135" s="117"/>
      <c r="BI135" s="117"/>
      <c r="BJ135" s="117"/>
      <c r="BK135" s="117"/>
      <c r="BL135" s="117"/>
      <c r="BM135" s="117"/>
      <c r="BN135" s="117"/>
      <c r="BO135" s="117"/>
      <c r="BP135" s="117"/>
      <c r="BR135" s="117"/>
      <c r="BS135" s="117"/>
      <c r="BT135" s="117"/>
      <c r="BU135" s="117"/>
      <c r="BV135" s="117"/>
      <c r="BW135" s="117"/>
      <c r="BX135" s="117"/>
      <c r="BY135" s="117"/>
      <c r="BZ135" s="117"/>
      <c r="CA135" s="117"/>
      <c r="CB135" s="117"/>
      <c r="CC135" s="117"/>
      <c r="CD135" s="117"/>
      <c r="CE135" s="117"/>
      <c r="CF135" s="117"/>
      <c r="CG135" s="117"/>
      <c r="CH135" s="117"/>
      <c r="CI135" s="117"/>
      <c r="CJ135" s="117"/>
      <c r="CK135" s="117"/>
      <c r="CL135" s="117"/>
      <c r="CM135" s="117"/>
      <c r="CN135" s="117"/>
      <c r="CO135" s="117"/>
      <c r="CP135" s="117"/>
      <c r="CQ135" s="117"/>
      <c r="CR135" s="117"/>
      <c r="CS135" s="117" t="s">
        <v>180</v>
      </c>
      <c r="CT135" s="117" t="s">
        <v>180</v>
      </c>
      <c r="CU135" s="117" t="s">
        <v>180</v>
      </c>
      <c r="CV135" s="117" t="s">
        <v>180</v>
      </c>
      <c r="CW135" s="117" t="s">
        <v>180</v>
      </c>
      <c r="CX135" s="117" t="s">
        <v>180</v>
      </c>
    </row>
    <row r="136" spans="1:102">
      <c r="A136" s="130" t="s">
        <v>251</v>
      </c>
      <c r="B136" s="115" t="s">
        <v>139</v>
      </c>
      <c r="C136" s="115" t="s">
        <v>139</v>
      </c>
      <c r="D136" s="115" t="s">
        <v>139</v>
      </c>
      <c r="E136" s="115" t="s">
        <v>139</v>
      </c>
      <c r="F136" s="115" t="s">
        <v>139</v>
      </c>
      <c r="G136" s="115" t="s">
        <v>139</v>
      </c>
      <c r="H136" s="117" t="s">
        <v>139</v>
      </c>
      <c r="I136" s="117" t="s">
        <v>139</v>
      </c>
      <c r="J136" s="117" t="s">
        <v>139</v>
      </c>
      <c r="K136" s="117" t="s">
        <v>139</v>
      </c>
      <c r="L136" s="117" t="s">
        <v>139</v>
      </c>
      <c r="M136" s="117" t="s">
        <v>139</v>
      </c>
      <c r="N136" s="117" t="s">
        <v>139</v>
      </c>
      <c r="O136" s="117" t="s">
        <v>139</v>
      </c>
      <c r="P136" s="117" t="s">
        <v>139</v>
      </c>
      <c r="Q136" s="117" t="s">
        <v>139</v>
      </c>
      <c r="R136" s="117" t="s">
        <v>139</v>
      </c>
      <c r="S136" s="117" t="s">
        <v>139</v>
      </c>
      <c r="T136" s="117" t="s">
        <v>139</v>
      </c>
      <c r="U136" s="117" t="s">
        <v>139</v>
      </c>
      <c r="V136" s="117" t="s">
        <v>139</v>
      </c>
      <c r="W136" s="117" t="s">
        <v>139</v>
      </c>
      <c r="X136" s="117" t="s">
        <v>139</v>
      </c>
      <c r="Y136" s="117" t="s">
        <v>139</v>
      </c>
      <c r="Z136" s="117" t="s">
        <v>139</v>
      </c>
      <c r="AA136" s="117" t="s">
        <v>139</v>
      </c>
      <c r="AB136" s="117" t="s">
        <v>139</v>
      </c>
      <c r="AC136" s="117" t="s">
        <v>139</v>
      </c>
      <c r="AD136" s="117" t="s">
        <v>139</v>
      </c>
      <c r="AE136" s="117" t="s">
        <v>139</v>
      </c>
      <c r="AF136" s="117" t="s">
        <v>139</v>
      </c>
      <c r="AG136" s="117" t="s">
        <v>139</v>
      </c>
      <c r="AH136" s="117" t="s">
        <v>139</v>
      </c>
      <c r="AJ136" s="115"/>
      <c r="AK136" s="115"/>
      <c r="AL136" s="115"/>
      <c r="AM136" s="115"/>
      <c r="AN136" s="115"/>
      <c r="AO136" s="115"/>
      <c r="AP136" s="117"/>
      <c r="AQ136" s="117"/>
      <c r="AR136" s="117"/>
      <c r="AS136" s="117"/>
      <c r="AT136" s="117"/>
      <c r="AU136" s="117"/>
      <c r="AV136" s="117"/>
      <c r="AW136" s="117"/>
      <c r="AX136" s="117"/>
      <c r="AY136" s="117"/>
      <c r="AZ136" s="117"/>
      <c r="BA136" s="117"/>
      <c r="BB136" s="117"/>
      <c r="BC136" s="117"/>
      <c r="BD136" s="117"/>
      <c r="BE136" s="117"/>
      <c r="BF136" s="117"/>
      <c r="BG136" s="117"/>
      <c r="BH136" s="117"/>
      <c r="BI136" s="117"/>
      <c r="BJ136" s="117"/>
      <c r="BK136" s="117"/>
      <c r="BL136" s="117"/>
      <c r="BM136" s="117"/>
      <c r="BN136" s="117"/>
      <c r="BO136" s="117"/>
      <c r="BP136" s="117"/>
      <c r="BR136" s="117"/>
      <c r="BS136" s="117"/>
      <c r="BT136" s="117"/>
      <c r="BU136" s="117"/>
      <c r="BV136" s="117"/>
      <c r="BW136" s="117"/>
      <c r="BX136" s="117"/>
      <c r="BY136" s="117"/>
      <c r="BZ136" s="117"/>
      <c r="CA136" s="117"/>
      <c r="CB136" s="117"/>
      <c r="CC136" s="117"/>
      <c r="CD136" s="117"/>
      <c r="CE136" s="117"/>
      <c r="CF136" s="117"/>
      <c r="CG136" s="117"/>
      <c r="CH136" s="117"/>
      <c r="CI136" s="117"/>
      <c r="CJ136" s="117"/>
      <c r="CK136" s="117"/>
      <c r="CL136" s="117"/>
      <c r="CM136" s="117"/>
      <c r="CN136" s="117"/>
      <c r="CO136" s="117"/>
      <c r="CP136" s="117"/>
      <c r="CQ136" s="117"/>
      <c r="CR136" s="117"/>
      <c r="CS136" s="117" t="s">
        <v>182</v>
      </c>
      <c r="CT136" s="117" t="s">
        <v>182</v>
      </c>
      <c r="CU136" s="117" t="s">
        <v>182</v>
      </c>
      <c r="CV136" s="117" t="s">
        <v>182</v>
      </c>
      <c r="CW136" s="117" t="s">
        <v>182</v>
      </c>
      <c r="CX136" s="117" t="s">
        <v>182</v>
      </c>
    </row>
    <row r="137" spans="1:102">
      <c r="A137" s="130" t="s">
        <v>256</v>
      </c>
      <c r="B137" s="115" t="s">
        <v>139</v>
      </c>
      <c r="C137" s="115" t="s">
        <v>139</v>
      </c>
      <c r="D137" s="115" t="s">
        <v>139</v>
      </c>
      <c r="E137" s="115" t="s">
        <v>139</v>
      </c>
      <c r="F137" s="115" t="s">
        <v>139</v>
      </c>
      <c r="G137" s="115" t="s">
        <v>139</v>
      </c>
      <c r="H137" s="117" t="s">
        <v>139</v>
      </c>
      <c r="I137" s="117" t="s">
        <v>139</v>
      </c>
      <c r="J137" s="117" t="s">
        <v>139</v>
      </c>
      <c r="K137" s="117" t="s">
        <v>139</v>
      </c>
      <c r="L137" s="117" t="s">
        <v>139</v>
      </c>
      <c r="M137" s="117" t="s">
        <v>139</v>
      </c>
      <c r="N137" s="117" t="s">
        <v>139</v>
      </c>
      <c r="O137" s="117" t="s">
        <v>139</v>
      </c>
      <c r="P137" s="117" t="s">
        <v>139</v>
      </c>
      <c r="Q137" s="117" t="s">
        <v>139</v>
      </c>
      <c r="R137" s="117" t="s">
        <v>139</v>
      </c>
      <c r="S137" s="117" t="s">
        <v>139</v>
      </c>
      <c r="T137" s="117" t="s">
        <v>139</v>
      </c>
      <c r="U137" s="117" t="s">
        <v>139</v>
      </c>
      <c r="V137" s="117" t="s">
        <v>139</v>
      </c>
      <c r="W137" s="117" t="s">
        <v>139</v>
      </c>
      <c r="X137" s="117" t="s">
        <v>139</v>
      </c>
      <c r="Y137" s="117" t="s">
        <v>139</v>
      </c>
      <c r="Z137" s="117" t="s">
        <v>139</v>
      </c>
      <c r="AA137" s="117" t="s">
        <v>139</v>
      </c>
      <c r="AB137" s="117" t="s">
        <v>139</v>
      </c>
      <c r="AC137" s="117" t="s">
        <v>139</v>
      </c>
      <c r="AD137" s="117" t="s">
        <v>139</v>
      </c>
      <c r="AE137" s="117" t="s">
        <v>139</v>
      </c>
      <c r="AF137" s="117" t="s">
        <v>139</v>
      </c>
      <c r="AG137" s="117" t="s">
        <v>139</v>
      </c>
      <c r="AH137" s="117" t="s">
        <v>139</v>
      </c>
      <c r="AJ137" s="115"/>
      <c r="AK137" s="115"/>
      <c r="AL137" s="115"/>
      <c r="AM137" s="115"/>
      <c r="AN137" s="115"/>
      <c r="AO137" s="115"/>
      <c r="AP137" s="117"/>
      <c r="AQ137" s="117"/>
      <c r="AR137" s="117"/>
      <c r="AS137" s="117"/>
      <c r="AT137" s="117"/>
      <c r="AU137" s="117"/>
      <c r="AV137" s="117"/>
      <c r="AW137" s="117"/>
      <c r="AX137" s="117"/>
      <c r="AY137" s="117"/>
      <c r="AZ137" s="117"/>
      <c r="BA137" s="117"/>
      <c r="BB137" s="117"/>
      <c r="BC137" s="117"/>
      <c r="BD137" s="117"/>
      <c r="BE137" s="117"/>
      <c r="BF137" s="117"/>
      <c r="BG137" s="117"/>
      <c r="BH137" s="117"/>
      <c r="BI137" s="117"/>
      <c r="BJ137" s="117"/>
      <c r="BK137" s="117"/>
      <c r="BL137" s="117"/>
      <c r="BM137" s="117"/>
      <c r="BN137" s="117"/>
      <c r="BO137" s="117"/>
      <c r="BP137" s="117"/>
      <c r="BR137" s="117"/>
      <c r="BS137" s="117"/>
      <c r="BT137" s="117"/>
      <c r="BU137" s="117"/>
      <c r="BV137" s="117"/>
      <c r="BW137" s="117"/>
      <c r="BX137" s="117"/>
      <c r="BY137" s="117"/>
      <c r="BZ137" s="117"/>
      <c r="CA137" s="117"/>
      <c r="CB137" s="117"/>
      <c r="CC137" s="117"/>
      <c r="CD137" s="117"/>
      <c r="CE137" s="117"/>
      <c r="CF137" s="117"/>
      <c r="CG137" s="117"/>
      <c r="CH137" s="117"/>
      <c r="CI137" s="117"/>
      <c r="CJ137" s="117"/>
      <c r="CK137" s="117"/>
      <c r="CL137" s="117"/>
      <c r="CM137" s="117"/>
      <c r="CN137" s="117"/>
      <c r="CO137" s="117"/>
      <c r="CP137" s="117"/>
      <c r="CQ137" s="117"/>
      <c r="CR137" s="117"/>
      <c r="CS137" s="117" t="s">
        <v>184</v>
      </c>
      <c r="CT137" s="117" t="s">
        <v>184</v>
      </c>
      <c r="CU137" s="117" t="s">
        <v>184</v>
      </c>
      <c r="CV137" s="117" t="s">
        <v>184</v>
      </c>
      <c r="CW137" s="117" t="s">
        <v>184</v>
      </c>
      <c r="CX137" s="117" t="s">
        <v>184</v>
      </c>
    </row>
    <row r="138" spans="1:102">
      <c r="A138" s="130" t="s">
        <v>257</v>
      </c>
      <c r="B138" s="115" t="s">
        <v>139</v>
      </c>
      <c r="C138" s="115" t="s">
        <v>139</v>
      </c>
      <c r="D138" s="115" t="s">
        <v>139</v>
      </c>
      <c r="E138" s="115" t="s">
        <v>139</v>
      </c>
      <c r="F138" s="115" t="s">
        <v>139</v>
      </c>
      <c r="G138" s="115" t="s">
        <v>139</v>
      </c>
      <c r="H138" s="117" t="s">
        <v>139</v>
      </c>
      <c r="I138" s="117" t="s">
        <v>139</v>
      </c>
      <c r="J138" s="117" t="s">
        <v>139</v>
      </c>
      <c r="K138" s="117" t="s">
        <v>139</v>
      </c>
      <c r="L138" s="117" t="s">
        <v>139</v>
      </c>
      <c r="M138" s="117" t="s">
        <v>139</v>
      </c>
      <c r="N138" s="117" t="s">
        <v>139</v>
      </c>
      <c r="O138" s="117" t="s">
        <v>139</v>
      </c>
      <c r="P138" s="117" t="s">
        <v>139</v>
      </c>
      <c r="Q138" s="117" t="s">
        <v>139</v>
      </c>
      <c r="R138" s="117" t="s">
        <v>139</v>
      </c>
      <c r="S138" s="117" t="s">
        <v>139</v>
      </c>
      <c r="T138" s="117" t="s">
        <v>139</v>
      </c>
      <c r="U138" s="117" t="s">
        <v>139</v>
      </c>
      <c r="V138" s="117" t="s">
        <v>139</v>
      </c>
      <c r="W138" s="117" t="s">
        <v>139</v>
      </c>
      <c r="X138" s="117" t="s">
        <v>139</v>
      </c>
      <c r="Y138" s="117" t="s">
        <v>139</v>
      </c>
      <c r="Z138" s="117" t="s">
        <v>139</v>
      </c>
      <c r="AA138" s="117" t="s">
        <v>139</v>
      </c>
      <c r="AB138" s="117" t="s">
        <v>139</v>
      </c>
      <c r="AC138" s="117" t="s">
        <v>139</v>
      </c>
      <c r="AD138" s="117" t="s">
        <v>139</v>
      </c>
      <c r="AE138" s="117" t="s">
        <v>139</v>
      </c>
      <c r="AF138" s="117" t="s">
        <v>139</v>
      </c>
      <c r="AG138" s="117" t="s">
        <v>139</v>
      </c>
      <c r="AH138" s="117" t="s">
        <v>139</v>
      </c>
      <c r="AJ138" s="115"/>
      <c r="AK138" s="115"/>
      <c r="AL138" s="115"/>
      <c r="AM138" s="115"/>
      <c r="AN138" s="115"/>
      <c r="AO138" s="115"/>
      <c r="AP138" s="117"/>
      <c r="AQ138" s="117"/>
      <c r="AR138" s="117"/>
      <c r="AS138" s="117"/>
      <c r="AT138" s="117"/>
      <c r="AU138" s="117"/>
      <c r="AV138" s="117"/>
      <c r="AW138" s="117"/>
      <c r="AX138" s="117"/>
      <c r="AY138" s="117"/>
      <c r="AZ138" s="117"/>
      <c r="BA138" s="117"/>
      <c r="BB138" s="117"/>
      <c r="BC138" s="117"/>
      <c r="BD138" s="117"/>
      <c r="BE138" s="117"/>
      <c r="BF138" s="117"/>
      <c r="BG138" s="117"/>
      <c r="BH138" s="117"/>
      <c r="BI138" s="117"/>
      <c r="BJ138" s="117"/>
      <c r="BK138" s="117"/>
      <c r="BL138" s="117"/>
      <c r="BM138" s="117"/>
      <c r="BN138" s="117"/>
      <c r="BO138" s="117"/>
      <c r="BP138" s="117"/>
      <c r="BR138" s="117"/>
      <c r="BS138" s="117"/>
      <c r="BT138" s="117"/>
      <c r="BU138" s="117"/>
      <c r="BV138" s="117"/>
      <c r="BW138" s="117"/>
      <c r="BX138" s="117"/>
      <c r="BY138" s="117"/>
      <c r="BZ138" s="117"/>
      <c r="CA138" s="117"/>
      <c r="CB138" s="117"/>
      <c r="CC138" s="117"/>
      <c r="CD138" s="117"/>
      <c r="CE138" s="117"/>
      <c r="CF138" s="117"/>
      <c r="CG138" s="117"/>
      <c r="CH138" s="117"/>
      <c r="CI138" s="117"/>
      <c r="CJ138" s="117"/>
      <c r="CK138" s="117"/>
      <c r="CL138" s="117"/>
      <c r="CM138" s="117"/>
      <c r="CN138" s="117"/>
      <c r="CO138" s="117"/>
      <c r="CP138" s="117"/>
      <c r="CQ138" s="117"/>
      <c r="CR138" s="117"/>
      <c r="CS138" s="117" t="s">
        <v>186</v>
      </c>
      <c r="CT138" s="117" t="s">
        <v>186</v>
      </c>
      <c r="CU138" s="117" t="s">
        <v>186</v>
      </c>
      <c r="CV138" s="117" t="s">
        <v>186</v>
      </c>
      <c r="CW138" s="117" t="s">
        <v>186</v>
      </c>
      <c r="CX138" s="117" t="s">
        <v>186</v>
      </c>
    </row>
    <row r="139" spans="1:102">
      <c r="A139" s="130" t="s">
        <v>258</v>
      </c>
      <c r="B139" s="115" t="s">
        <v>139</v>
      </c>
      <c r="C139" s="115" t="s">
        <v>139</v>
      </c>
      <c r="D139" s="115" t="s">
        <v>139</v>
      </c>
      <c r="E139" s="115" t="s">
        <v>139</v>
      </c>
      <c r="F139" s="115" t="s">
        <v>139</v>
      </c>
      <c r="G139" s="115" t="s">
        <v>139</v>
      </c>
      <c r="H139" s="117" t="s">
        <v>139</v>
      </c>
      <c r="I139" s="117" t="s">
        <v>139</v>
      </c>
      <c r="J139" s="117" t="s">
        <v>139</v>
      </c>
      <c r="K139" s="117" t="s">
        <v>139</v>
      </c>
      <c r="L139" s="117" t="s">
        <v>139</v>
      </c>
      <c r="M139" s="117" t="s">
        <v>139</v>
      </c>
      <c r="N139" s="117" t="s">
        <v>139</v>
      </c>
      <c r="O139" s="117" t="s">
        <v>139</v>
      </c>
      <c r="P139" s="117" t="s">
        <v>139</v>
      </c>
      <c r="Q139" s="117" t="s">
        <v>139</v>
      </c>
      <c r="R139" s="117" t="s">
        <v>139</v>
      </c>
      <c r="S139" s="117" t="s">
        <v>139</v>
      </c>
      <c r="T139" s="117" t="s">
        <v>139</v>
      </c>
      <c r="U139" s="117" t="s">
        <v>139</v>
      </c>
      <c r="V139" s="117" t="s">
        <v>139</v>
      </c>
      <c r="W139" s="117" t="s">
        <v>139</v>
      </c>
      <c r="X139" s="117" t="s">
        <v>139</v>
      </c>
      <c r="Y139" s="117" t="s">
        <v>139</v>
      </c>
      <c r="Z139" s="117" t="s">
        <v>139</v>
      </c>
      <c r="AA139" s="117" t="s">
        <v>139</v>
      </c>
      <c r="AB139" s="117" t="s">
        <v>139</v>
      </c>
      <c r="AC139" s="117" t="s">
        <v>139</v>
      </c>
      <c r="AD139" s="117" t="s">
        <v>139</v>
      </c>
      <c r="AE139" s="117" t="s">
        <v>139</v>
      </c>
      <c r="AF139" s="117" t="s">
        <v>139</v>
      </c>
      <c r="AG139" s="117" t="s">
        <v>139</v>
      </c>
      <c r="AH139" s="117" t="s">
        <v>139</v>
      </c>
      <c r="AJ139" s="115"/>
      <c r="AK139" s="115"/>
      <c r="AL139" s="115"/>
      <c r="AM139" s="115"/>
      <c r="AN139" s="115"/>
      <c r="AO139" s="115"/>
      <c r="AP139" s="117"/>
      <c r="AQ139" s="117"/>
      <c r="AR139" s="117"/>
      <c r="AS139" s="117"/>
      <c r="AT139" s="117"/>
      <c r="AU139" s="117"/>
      <c r="AV139" s="117"/>
      <c r="AW139" s="117"/>
      <c r="AX139" s="117"/>
      <c r="AY139" s="117"/>
      <c r="AZ139" s="117"/>
      <c r="BA139" s="117"/>
      <c r="BB139" s="117"/>
      <c r="BC139" s="117"/>
      <c r="BD139" s="117"/>
      <c r="BE139" s="117"/>
      <c r="BF139" s="117"/>
      <c r="BG139" s="117"/>
      <c r="BH139" s="117"/>
      <c r="BI139" s="117"/>
      <c r="BJ139" s="117"/>
      <c r="BK139" s="117"/>
      <c r="BL139" s="117"/>
      <c r="BM139" s="117"/>
      <c r="BN139" s="117"/>
      <c r="BO139" s="117"/>
      <c r="BP139" s="117"/>
      <c r="BR139" s="117"/>
      <c r="BS139" s="117"/>
      <c r="BT139" s="117"/>
      <c r="BU139" s="117"/>
      <c r="BV139" s="117"/>
      <c r="BW139" s="117"/>
      <c r="BX139" s="117"/>
      <c r="BY139" s="117"/>
      <c r="BZ139" s="117"/>
      <c r="CA139" s="117"/>
      <c r="CB139" s="117"/>
      <c r="CC139" s="117"/>
      <c r="CD139" s="117"/>
      <c r="CE139" s="117"/>
      <c r="CF139" s="117"/>
      <c r="CG139" s="117"/>
      <c r="CH139" s="117"/>
      <c r="CI139" s="117"/>
      <c r="CJ139" s="117"/>
      <c r="CK139" s="117"/>
      <c r="CL139" s="117"/>
      <c r="CM139" s="117"/>
      <c r="CN139" s="117"/>
      <c r="CO139" s="117"/>
      <c r="CP139" s="117"/>
      <c r="CQ139" s="117"/>
      <c r="CR139" s="117"/>
      <c r="CS139" s="117" t="s">
        <v>188</v>
      </c>
      <c r="CT139" s="117" t="s">
        <v>188</v>
      </c>
      <c r="CU139" s="117" t="s">
        <v>188</v>
      </c>
      <c r="CV139" s="117" t="s">
        <v>188</v>
      </c>
      <c r="CW139" s="117" t="s">
        <v>188</v>
      </c>
      <c r="CX139" s="117" t="s">
        <v>188</v>
      </c>
    </row>
    <row r="140" spans="1:102">
      <c r="A140" s="130" t="s">
        <v>259</v>
      </c>
      <c r="B140" s="115" t="s">
        <v>139</v>
      </c>
      <c r="C140" s="115" t="s">
        <v>139</v>
      </c>
      <c r="D140" s="115" t="s">
        <v>139</v>
      </c>
      <c r="E140" s="115" t="s">
        <v>139</v>
      </c>
      <c r="F140" s="115" t="s">
        <v>139</v>
      </c>
      <c r="G140" s="115" t="s">
        <v>139</v>
      </c>
      <c r="H140" s="117" t="s">
        <v>139</v>
      </c>
      <c r="I140" s="117" t="s">
        <v>139</v>
      </c>
      <c r="J140" s="117" t="s">
        <v>139</v>
      </c>
      <c r="K140" s="117" t="s">
        <v>139</v>
      </c>
      <c r="L140" s="117" t="s">
        <v>139</v>
      </c>
      <c r="M140" s="117" t="s">
        <v>139</v>
      </c>
      <c r="N140" s="117" t="s">
        <v>139</v>
      </c>
      <c r="O140" s="117" t="s">
        <v>139</v>
      </c>
      <c r="P140" s="117" t="s">
        <v>139</v>
      </c>
      <c r="Q140" s="117" t="s">
        <v>139</v>
      </c>
      <c r="R140" s="117" t="s">
        <v>139</v>
      </c>
      <c r="S140" s="117" t="s">
        <v>139</v>
      </c>
      <c r="T140" s="117" t="s">
        <v>139</v>
      </c>
      <c r="U140" s="117" t="s">
        <v>139</v>
      </c>
      <c r="V140" s="117" t="s">
        <v>139</v>
      </c>
      <c r="W140" s="117" t="s">
        <v>139</v>
      </c>
      <c r="X140" s="117" t="s">
        <v>139</v>
      </c>
      <c r="Y140" s="117" t="s">
        <v>139</v>
      </c>
      <c r="Z140" s="117" t="s">
        <v>139</v>
      </c>
      <c r="AA140" s="117" t="s">
        <v>139</v>
      </c>
      <c r="AB140" s="117" t="s">
        <v>139</v>
      </c>
      <c r="AC140" s="117" t="s">
        <v>139</v>
      </c>
      <c r="AD140" s="117" t="s">
        <v>139</v>
      </c>
      <c r="AE140" s="117" t="s">
        <v>139</v>
      </c>
      <c r="AF140" s="117" t="s">
        <v>139</v>
      </c>
      <c r="AG140" s="117" t="s">
        <v>139</v>
      </c>
      <c r="AH140" s="117" t="s">
        <v>139</v>
      </c>
      <c r="AJ140" s="115"/>
      <c r="AK140" s="115"/>
      <c r="AL140" s="115"/>
      <c r="AM140" s="115"/>
      <c r="AN140" s="115"/>
      <c r="AO140" s="115"/>
      <c r="AP140" s="117"/>
      <c r="AQ140" s="117"/>
      <c r="AR140" s="117"/>
      <c r="AS140" s="117"/>
      <c r="AT140" s="117"/>
      <c r="AU140" s="117"/>
      <c r="AV140" s="117"/>
      <c r="AW140" s="117"/>
      <c r="AX140" s="117"/>
      <c r="AY140" s="117"/>
      <c r="AZ140" s="117"/>
      <c r="BA140" s="117"/>
      <c r="BB140" s="117"/>
      <c r="BC140" s="117"/>
      <c r="BD140" s="117"/>
      <c r="BE140" s="117"/>
      <c r="BF140" s="117"/>
      <c r="BG140" s="117"/>
      <c r="BH140" s="117"/>
      <c r="BI140" s="117"/>
      <c r="BJ140" s="117"/>
      <c r="BK140" s="117"/>
      <c r="BL140" s="117"/>
      <c r="BM140" s="117"/>
      <c r="BN140" s="117"/>
      <c r="BO140" s="117"/>
      <c r="BP140" s="117"/>
      <c r="BR140" s="117"/>
      <c r="BS140" s="117"/>
      <c r="BT140" s="117"/>
      <c r="BU140" s="117"/>
      <c r="BV140" s="117"/>
      <c r="BW140" s="117"/>
      <c r="BX140" s="117"/>
      <c r="BY140" s="117"/>
      <c r="BZ140" s="117"/>
      <c r="CA140" s="117"/>
      <c r="CB140" s="117"/>
      <c r="CC140" s="117"/>
      <c r="CD140" s="117"/>
      <c r="CE140" s="117"/>
      <c r="CF140" s="117"/>
      <c r="CG140" s="117"/>
      <c r="CH140" s="117"/>
      <c r="CI140" s="117"/>
      <c r="CJ140" s="117"/>
      <c r="CK140" s="117"/>
      <c r="CL140" s="117"/>
      <c r="CM140" s="117"/>
      <c r="CN140" s="117"/>
      <c r="CO140" s="117"/>
      <c r="CP140" s="117"/>
      <c r="CQ140" s="117"/>
      <c r="CR140" s="117"/>
      <c r="CS140" s="117" t="s">
        <v>190</v>
      </c>
      <c r="CT140" s="117" t="s">
        <v>190</v>
      </c>
      <c r="CU140" s="117" t="s">
        <v>190</v>
      </c>
      <c r="CV140" s="117" t="s">
        <v>190</v>
      </c>
      <c r="CW140" s="117" t="s">
        <v>190</v>
      </c>
      <c r="CX140" s="117" t="s">
        <v>190</v>
      </c>
    </row>
    <row r="141" spans="1:102">
      <c r="A141" s="130" t="s">
        <v>260</v>
      </c>
      <c r="B141" s="115" t="s">
        <v>139</v>
      </c>
      <c r="C141" s="115" t="s">
        <v>139</v>
      </c>
      <c r="D141" s="115" t="s">
        <v>139</v>
      </c>
      <c r="E141" s="115" t="s">
        <v>139</v>
      </c>
      <c r="F141" s="115" t="s">
        <v>139</v>
      </c>
      <c r="G141" s="115" t="s">
        <v>139</v>
      </c>
      <c r="H141" s="117" t="s">
        <v>139</v>
      </c>
      <c r="I141" s="117" t="s">
        <v>139</v>
      </c>
      <c r="J141" s="117" t="s">
        <v>139</v>
      </c>
      <c r="K141" s="117" t="s">
        <v>139</v>
      </c>
      <c r="L141" s="117" t="s">
        <v>139</v>
      </c>
      <c r="M141" s="117" t="s">
        <v>139</v>
      </c>
      <c r="N141" s="117" t="s">
        <v>139</v>
      </c>
      <c r="O141" s="117" t="s">
        <v>139</v>
      </c>
      <c r="P141" s="117" t="s">
        <v>139</v>
      </c>
      <c r="Q141" s="117" t="s">
        <v>139</v>
      </c>
      <c r="R141" s="117" t="s">
        <v>139</v>
      </c>
      <c r="S141" s="117" t="s">
        <v>139</v>
      </c>
      <c r="T141" s="117" t="s">
        <v>139</v>
      </c>
      <c r="U141" s="117" t="s">
        <v>139</v>
      </c>
      <c r="V141" s="117" t="s">
        <v>139</v>
      </c>
      <c r="W141" s="117" t="s">
        <v>139</v>
      </c>
      <c r="X141" s="117" t="s">
        <v>139</v>
      </c>
      <c r="Y141" s="117" t="s">
        <v>139</v>
      </c>
      <c r="Z141" s="117" t="s">
        <v>139</v>
      </c>
      <c r="AA141" s="117" t="s">
        <v>139</v>
      </c>
      <c r="AB141" s="117" t="s">
        <v>139</v>
      </c>
      <c r="AC141" s="117" t="s">
        <v>139</v>
      </c>
      <c r="AD141" s="117" t="s">
        <v>139</v>
      </c>
      <c r="AE141" s="117" t="s">
        <v>139</v>
      </c>
      <c r="AF141" s="117" t="s">
        <v>139</v>
      </c>
      <c r="AG141" s="117" t="s">
        <v>139</v>
      </c>
      <c r="AH141" s="117" t="s">
        <v>139</v>
      </c>
      <c r="AJ141" s="115"/>
      <c r="AK141" s="115"/>
      <c r="AL141" s="115"/>
      <c r="AM141" s="115"/>
      <c r="AN141" s="115"/>
      <c r="AO141" s="115"/>
      <c r="AP141" s="117"/>
      <c r="AQ141" s="117"/>
      <c r="AR141" s="117"/>
      <c r="AS141" s="117"/>
      <c r="AT141" s="117"/>
      <c r="AU141" s="117"/>
      <c r="AV141" s="117"/>
      <c r="AW141" s="117"/>
      <c r="AX141" s="117"/>
      <c r="AY141" s="117"/>
      <c r="AZ141" s="117"/>
      <c r="BA141" s="117"/>
      <c r="BB141" s="117"/>
      <c r="BC141" s="117"/>
      <c r="BD141" s="117"/>
      <c r="BE141" s="117"/>
      <c r="BF141" s="117"/>
      <c r="BG141" s="117"/>
      <c r="BH141" s="117"/>
      <c r="BI141" s="117"/>
      <c r="BJ141" s="117"/>
      <c r="BK141" s="117"/>
      <c r="BL141" s="117"/>
      <c r="BM141" s="117"/>
      <c r="BN141" s="117"/>
      <c r="BO141" s="117"/>
      <c r="BP141" s="117"/>
      <c r="BR141" s="117"/>
      <c r="BS141" s="117"/>
      <c r="BT141" s="117"/>
      <c r="BU141" s="117"/>
      <c r="BV141" s="117"/>
      <c r="BW141" s="117"/>
      <c r="BX141" s="117"/>
      <c r="BY141" s="117"/>
      <c r="BZ141" s="117"/>
      <c r="CA141" s="117"/>
      <c r="CB141" s="117"/>
      <c r="CC141" s="117"/>
      <c r="CD141" s="117"/>
      <c r="CE141" s="117"/>
      <c r="CF141" s="117"/>
      <c r="CG141" s="117"/>
      <c r="CH141" s="117"/>
      <c r="CI141" s="117"/>
      <c r="CJ141" s="117"/>
      <c r="CK141" s="117"/>
      <c r="CL141" s="117"/>
      <c r="CM141" s="117"/>
      <c r="CN141" s="117"/>
      <c r="CO141" s="117"/>
      <c r="CP141" s="117"/>
      <c r="CQ141" s="117"/>
      <c r="CR141" s="117"/>
      <c r="CS141" s="117" t="s">
        <v>192</v>
      </c>
      <c r="CT141" s="117" t="s">
        <v>192</v>
      </c>
      <c r="CU141" s="117" t="s">
        <v>192</v>
      </c>
      <c r="CV141" s="117" t="s">
        <v>192</v>
      </c>
      <c r="CW141" s="117" t="s">
        <v>192</v>
      </c>
      <c r="CX141" s="117" t="s">
        <v>192</v>
      </c>
    </row>
    <row r="142" spans="1:102">
      <c r="A142" s="130" t="s">
        <v>261</v>
      </c>
      <c r="B142" s="115" t="s">
        <v>139</v>
      </c>
      <c r="C142" s="115" t="s">
        <v>139</v>
      </c>
      <c r="D142" s="115" t="s">
        <v>139</v>
      </c>
      <c r="E142" s="115" t="s">
        <v>139</v>
      </c>
      <c r="F142" s="115" t="s">
        <v>139</v>
      </c>
      <c r="G142" s="115" t="s">
        <v>139</v>
      </c>
      <c r="H142" s="117" t="s">
        <v>139</v>
      </c>
      <c r="I142" s="117" t="s">
        <v>139</v>
      </c>
      <c r="J142" s="117" t="s">
        <v>139</v>
      </c>
      <c r="K142" s="117" t="s">
        <v>139</v>
      </c>
      <c r="L142" s="117" t="s">
        <v>139</v>
      </c>
      <c r="M142" s="117" t="s">
        <v>139</v>
      </c>
      <c r="N142" s="117" t="s">
        <v>139</v>
      </c>
      <c r="O142" s="117" t="s">
        <v>139</v>
      </c>
      <c r="P142" s="117" t="s">
        <v>139</v>
      </c>
      <c r="Q142" s="117" t="s">
        <v>139</v>
      </c>
      <c r="R142" s="117" t="s">
        <v>139</v>
      </c>
      <c r="S142" s="117" t="s">
        <v>139</v>
      </c>
      <c r="T142" s="117" t="s">
        <v>139</v>
      </c>
      <c r="U142" s="117" t="s">
        <v>139</v>
      </c>
      <c r="V142" s="117" t="s">
        <v>139</v>
      </c>
      <c r="W142" s="117" t="s">
        <v>139</v>
      </c>
      <c r="X142" s="117" t="s">
        <v>139</v>
      </c>
      <c r="Y142" s="117" t="s">
        <v>139</v>
      </c>
      <c r="Z142" s="117" t="s">
        <v>139</v>
      </c>
      <c r="AA142" s="117" t="s">
        <v>139</v>
      </c>
      <c r="AB142" s="117" t="s">
        <v>139</v>
      </c>
      <c r="AC142" s="117" t="s">
        <v>139</v>
      </c>
      <c r="AD142" s="117" t="s">
        <v>139</v>
      </c>
      <c r="AE142" s="117" t="s">
        <v>139</v>
      </c>
      <c r="AF142" s="117" t="s">
        <v>139</v>
      </c>
      <c r="AG142" s="117" t="s">
        <v>139</v>
      </c>
      <c r="AH142" s="117" t="s">
        <v>139</v>
      </c>
      <c r="AJ142" s="115"/>
      <c r="AK142" s="115"/>
      <c r="AL142" s="115"/>
      <c r="AM142" s="115"/>
      <c r="AN142" s="115"/>
      <c r="AO142" s="115"/>
      <c r="AP142" s="117"/>
      <c r="AQ142" s="117"/>
      <c r="AR142" s="117"/>
      <c r="AS142" s="117"/>
      <c r="AT142" s="117"/>
      <c r="AU142" s="117"/>
      <c r="AV142" s="117"/>
      <c r="AW142" s="117"/>
      <c r="AX142" s="117"/>
      <c r="AY142" s="117"/>
      <c r="AZ142" s="117"/>
      <c r="BA142" s="117"/>
      <c r="BB142" s="117"/>
      <c r="BC142" s="117"/>
      <c r="BD142" s="117"/>
      <c r="BE142" s="117"/>
      <c r="BF142" s="117"/>
      <c r="BG142" s="117"/>
      <c r="BH142" s="117"/>
      <c r="BI142" s="117"/>
      <c r="BJ142" s="117"/>
      <c r="BK142" s="117"/>
      <c r="BL142" s="117"/>
      <c r="BM142" s="117"/>
      <c r="BN142" s="117"/>
      <c r="BO142" s="117"/>
      <c r="BP142" s="117"/>
      <c r="BR142" s="117"/>
      <c r="BS142" s="117"/>
      <c r="BT142" s="117"/>
      <c r="BU142" s="117"/>
      <c r="BV142" s="117"/>
      <c r="BW142" s="117"/>
      <c r="BX142" s="117"/>
      <c r="BY142" s="117"/>
      <c r="BZ142" s="117"/>
      <c r="CA142" s="117"/>
      <c r="CB142" s="117"/>
      <c r="CC142" s="117"/>
      <c r="CD142" s="117"/>
      <c r="CE142" s="117"/>
      <c r="CF142" s="117"/>
      <c r="CG142" s="117"/>
      <c r="CH142" s="117"/>
      <c r="CI142" s="117"/>
      <c r="CJ142" s="117"/>
      <c r="CK142" s="117"/>
      <c r="CL142" s="117"/>
      <c r="CM142" s="117"/>
      <c r="CN142" s="117"/>
      <c r="CO142" s="117"/>
      <c r="CP142" s="117"/>
      <c r="CQ142" s="117"/>
      <c r="CR142" s="117"/>
      <c r="CS142" s="117" t="s">
        <v>194</v>
      </c>
      <c r="CT142" s="117" t="s">
        <v>194</v>
      </c>
      <c r="CU142" s="117" t="s">
        <v>194</v>
      </c>
      <c r="CV142" s="117" t="s">
        <v>194</v>
      </c>
      <c r="CW142" s="117" t="s">
        <v>194</v>
      </c>
      <c r="CX142" s="117" t="s">
        <v>194</v>
      </c>
    </row>
    <row r="143" spans="1:102">
      <c r="A143" s="130" t="s">
        <v>262</v>
      </c>
      <c r="B143" s="115" t="s">
        <v>139</v>
      </c>
      <c r="C143" s="115" t="s">
        <v>139</v>
      </c>
      <c r="D143" s="115" t="s">
        <v>139</v>
      </c>
      <c r="E143" s="115" t="s">
        <v>139</v>
      </c>
      <c r="F143" s="115" t="s">
        <v>139</v>
      </c>
      <c r="G143" s="115" t="s">
        <v>139</v>
      </c>
      <c r="H143" s="117" t="s">
        <v>139</v>
      </c>
      <c r="I143" s="117" t="s">
        <v>139</v>
      </c>
      <c r="J143" s="117" t="s">
        <v>139</v>
      </c>
      <c r="K143" s="117" t="s">
        <v>139</v>
      </c>
      <c r="L143" s="117" t="s">
        <v>139</v>
      </c>
      <c r="M143" s="117" t="s">
        <v>139</v>
      </c>
      <c r="N143" s="117" t="s">
        <v>139</v>
      </c>
      <c r="O143" s="117" t="s">
        <v>139</v>
      </c>
      <c r="P143" s="117" t="s">
        <v>139</v>
      </c>
      <c r="Q143" s="117" t="s">
        <v>139</v>
      </c>
      <c r="R143" s="117" t="s">
        <v>139</v>
      </c>
      <c r="S143" s="117" t="s">
        <v>139</v>
      </c>
      <c r="T143" s="117" t="s">
        <v>139</v>
      </c>
      <c r="U143" s="117" t="s">
        <v>139</v>
      </c>
      <c r="V143" s="117" t="s">
        <v>139</v>
      </c>
      <c r="W143" s="117" t="s">
        <v>139</v>
      </c>
      <c r="X143" s="117" t="s">
        <v>139</v>
      </c>
      <c r="Y143" s="117" t="s">
        <v>139</v>
      </c>
      <c r="Z143" s="117" t="s">
        <v>139</v>
      </c>
      <c r="AA143" s="117" t="s">
        <v>139</v>
      </c>
      <c r="AB143" s="117" t="s">
        <v>139</v>
      </c>
      <c r="AC143" s="117" t="s">
        <v>139</v>
      </c>
      <c r="AD143" s="117" t="s">
        <v>139</v>
      </c>
      <c r="AE143" s="117" t="s">
        <v>139</v>
      </c>
      <c r="AF143" s="117" t="s">
        <v>139</v>
      </c>
      <c r="AG143" s="117" t="s">
        <v>139</v>
      </c>
      <c r="AH143" s="117" t="s">
        <v>139</v>
      </c>
      <c r="AJ143" s="115"/>
      <c r="AK143" s="115"/>
      <c r="AL143" s="115"/>
      <c r="AM143" s="115"/>
      <c r="AN143" s="115"/>
      <c r="AO143" s="115"/>
      <c r="AP143" s="117"/>
      <c r="AQ143" s="117"/>
      <c r="AR143" s="117"/>
      <c r="AS143" s="117"/>
      <c r="AT143" s="117"/>
      <c r="AU143" s="117"/>
      <c r="AV143" s="117"/>
      <c r="AW143" s="117"/>
      <c r="AX143" s="117"/>
      <c r="AY143" s="117"/>
      <c r="AZ143" s="117"/>
      <c r="BA143" s="117"/>
      <c r="BB143" s="117"/>
      <c r="BC143" s="117"/>
      <c r="BD143" s="117"/>
      <c r="BE143" s="117"/>
      <c r="BF143" s="117"/>
      <c r="BG143" s="117"/>
      <c r="BH143" s="117"/>
      <c r="BI143" s="117"/>
      <c r="BJ143" s="117"/>
      <c r="BK143" s="117"/>
      <c r="BL143" s="117"/>
      <c r="BM143" s="117"/>
      <c r="BN143" s="117"/>
      <c r="BO143" s="117"/>
      <c r="BP143" s="117"/>
      <c r="BR143" s="117"/>
      <c r="BS143" s="117"/>
      <c r="BT143" s="117"/>
      <c r="BU143" s="117"/>
      <c r="BV143" s="117"/>
      <c r="BW143" s="117"/>
      <c r="BX143" s="117"/>
      <c r="BY143" s="117"/>
      <c r="BZ143" s="117"/>
      <c r="CA143" s="117"/>
      <c r="CB143" s="117"/>
      <c r="CC143" s="117"/>
      <c r="CD143" s="117"/>
      <c r="CE143" s="117"/>
      <c r="CF143" s="117"/>
      <c r="CG143" s="117"/>
      <c r="CH143" s="117"/>
      <c r="CI143" s="117"/>
      <c r="CJ143" s="117"/>
      <c r="CK143" s="117"/>
      <c r="CL143" s="117"/>
      <c r="CM143" s="117"/>
      <c r="CN143" s="117"/>
      <c r="CO143" s="117"/>
      <c r="CP143" s="117"/>
      <c r="CQ143" s="117"/>
      <c r="CR143" s="117"/>
      <c r="CS143" s="117" t="s">
        <v>196</v>
      </c>
      <c r="CT143" s="117" t="s">
        <v>196</v>
      </c>
      <c r="CU143" s="117" t="s">
        <v>196</v>
      </c>
      <c r="CV143" s="117" t="s">
        <v>196</v>
      </c>
      <c r="CW143" s="117" t="s">
        <v>196</v>
      </c>
      <c r="CX143" s="117" t="s">
        <v>196</v>
      </c>
    </row>
    <row r="144" spans="1:102">
      <c r="A144" s="130" t="s">
        <v>263</v>
      </c>
      <c r="B144" s="115" t="s">
        <v>139</v>
      </c>
      <c r="C144" s="115" t="s">
        <v>139</v>
      </c>
      <c r="D144" s="115" t="s">
        <v>139</v>
      </c>
      <c r="E144" s="115" t="s">
        <v>139</v>
      </c>
      <c r="F144" s="115" t="s">
        <v>139</v>
      </c>
      <c r="G144" s="115" t="s">
        <v>139</v>
      </c>
      <c r="H144" s="117" t="s">
        <v>139</v>
      </c>
      <c r="I144" s="117" t="s">
        <v>139</v>
      </c>
      <c r="J144" s="117" t="s">
        <v>139</v>
      </c>
      <c r="K144" s="117" t="s">
        <v>139</v>
      </c>
      <c r="L144" s="117" t="s">
        <v>139</v>
      </c>
      <c r="M144" s="117" t="s">
        <v>139</v>
      </c>
      <c r="N144" s="117" t="s">
        <v>139</v>
      </c>
      <c r="O144" s="117" t="s">
        <v>139</v>
      </c>
      <c r="P144" s="117" t="s">
        <v>139</v>
      </c>
      <c r="Q144" s="117" t="s">
        <v>139</v>
      </c>
      <c r="R144" s="117" t="s">
        <v>139</v>
      </c>
      <c r="S144" s="117" t="s">
        <v>139</v>
      </c>
      <c r="T144" s="117" t="s">
        <v>139</v>
      </c>
      <c r="U144" s="117" t="s">
        <v>139</v>
      </c>
      <c r="V144" s="117" t="s">
        <v>139</v>
      </c>
      <c r="W144" s="117" t="s">
        <v>139</v>
      </c>
      <c r="X144" s="117" t="s">
        <v>139</v>
      </c>
      <c r="Y144" s="117" t="s">
        <v>139</v>
      </c>
      <c r="Z144" s="117" t="s">
        <v>139</v>
      </c>
      <c r="AA144" s="117" t="s">
        <v>139</v>
      </c>
      <c r="AB144" s="117" t="s">
        <v>139</v>
      </c>
      <c r="AC144" s="117" t="s">
        <v>139</v>
      </c>
      <c r="AD144" s="117" t="s">
        <v>139</v>
      </c>
      <c r="AE144" s="117" t="s">
        <v>139</v>
      </c>
      <c r="AF144" s="117" t="s">
        <v>139</v>
      </c>
      <c r="AG144" s="117" t="s">
        <v>139</v>
      </c>
      <c r="AH144" s="117" t="s">
        <v>139</v>
      </c>
      <c r="AJ144" s="115"/>
      <c r="AK144" s="115"/>
      <c r="AL144" s="115"/>
      <c r="AM144" s="115"/>
      <c r="AN144" s="115"/>
      <c r="AO144" s="115"/>
      <c r="AP144" s="117"/>
      <c r="AQ144" s="117"/>
      <c r="AR144" s="117"/>
      <c r="AS144" s="117"/>
      <c r="AT144" s="117"/>
      <c r="AU144" s="117"/>
      <c r="AV144" s="117"/>
      <c r="AW144" s="117"/>
      <c r="AX144" s="117"/>
      <c r="AY144" s="117"/>
      <c r="AZ144" s="117"/>
      <c r="BA144" s="117"/>
      <c r="BB144" s="117"/>
      <c r="BC144" s="117"/>
      <c r="BD144" s="117"/>
      <c r="BE144" s="117"/>
      <c r="BF144" s="117"/>
      <c r="BG144" s="117"/>
      <c r="BH144" s="117"/>
      <c r="BI144" s="117"/>
      <c r="BJ144" s="117"/>
      <c r="BK144" s="117"/>
      <c r="BL144" s="117"/>
      <c r="BM144" s="117"/>
      <c r="BN144" s="117"/>
      <c r="BO144" s="117"/>
      <c r="BP144" s="117"/>
      <c r="BR144" s="117"/>
      <c r="BS144" s="117"/>
      <c r="BT144" s="117"/>
      <c r="BU144" s="117"/>
      <c r="BV144" s="117"/>
      <c r="BW144" s="117"/>
      <c r="BX144" s="117"/>
      <c r="BY144" s="117"/>
      <c r="BZ144" s="117"/>
      <c r="CA144" s="117"/>
      <c r="CB144" s="117"/>
      <c r="CC144" s="117"/>
      <c r="CD144" s="117"/>
      <c r="CE144" s="117"/>
      <c r="CF144" s="117"/>
      <c r="CG144" s="117"/>
      <c r="CH144" s="117"/>
      <c r="CI144" s="117"/>
      <c r="CJ144" s="117"/>
      <c r="CK144" s="117"/>
      <c r="CL144" s="117"/>
      <c r="CM144" s="117"/>
      <c r="CN144" s="117"/>
      <c r="CO144" s="117"/>
      <c r="CP144" s="117"/>
      <c r="CQ144" s="117"/>
      <c r="CR144" s="117"/>
      <c r="CS144" s="117" t="s">
        <v>198</v>
      </c>
      <c r="CT144" s="117" t="s">
        <v>198</v>
      </c>
      <c r="CU144" s="117" t="s">
        <v>198</v>
      </c>
      <c r="CV144" s="117" t="s">
        <v>198</v>
      </c>
      <c r="CW144" s="117" t="s">
        <v>198</v>
      </c>
      <c r="CX144" s="117" t="s">
        <v>198</v>
      </c>
    </row>
    <row r="145" spans="1:102">
      <c r="A145" s="130" t="s">
        <v>264</v>
      </c>
      <c r="B145" s="115" t="s">
        <v>139</v>
      </c>
      <c r="C145" s="115" t="s">
        <v>139</v>
      </c>
      <c r="D145" s="115" t="s">
        <v>139</v>
      </c>
      <c r="E145" s="115" t="s">
        <v>139</v>
      </c>
      <c r="F145" s="115" t="s">
        <v>139</v>
      </c>
      <c r="G145" s="115" t="s">
        <v>139</v>
      </c>
      <c r="H145" s="117" t="s">
        <v>139</v>
      </c>
      <c r="I145" s="117" t="s">
        <v>139</v>
      </c>
      <c r="J145" s="117" t="s">
        <v>139</v>
      </c>
      <c r="K145" s="117" t="s">
        <v>139</v>
      </c>
      <c r="L145" s="117" t="s">
        <v>139</v>
      </c>
      <c r="M145" s="117" t="s">
        <v>139</v>
      </c>
      <c r="N145" s="117" t="s">
        <v>139</v>
      </c>
      <c r="O145" s="117" t="s">
        <v>139</v>
      </c>
      <c r="P145" s="117" t="s">
        <v>139</v>
      </c>
      <c r="Q145" s="117" t="s">
        <v>139</v>
      </c>
      <c r="R145" s="117" t="s">
        <v>139</v>
      </c>
      <c r="S145" s="117" t="s">
        <v>139</v>
      </c>
      <c r="T145" s="117" t="s">
        <v>139</v>
      </c>
      <c r="U145" s="117" t="s">
        <v>139</v>
      </c>
      <c r="V145" s="117" t="s">
        <v>139</v>
      </c>
      <c r="W145" s="117" t="s">
        <v>139</v>
      </c>
      <c r="X145" s="117" t="s">
        <v>139</v>
      </c>
      <c r="Y145" s="117" t="s">
        <v>139</v>
      </c>
      <c r="Z145" s="117" t="s">
        <v>139</v>
      </c>
      <c r="AA145" s="117" t="s">
        <v>139</v>
      </c>
      <c r="AB145" s="117" t="s">
        <v>139</v>
      </c>
      <c r="AC145" s="117" t="s">
        <v>139</v>
      </c>
      <c r="AD145" s="117" t="s">
        <v>139</v>
      </c>
      <c r="AE145" s="117" t="s">
        <v>139</v>
      </c>
      <c r="AF145" s="117" t="s">
        <v>139</v>
      </c>
      <c r="AG145" s="117" t="s">
        <v>139</v>
      </c>
      <c r="AH145" s="117" t="s">
        <v>139</v>
      </c>
      <c r="AJ145" s="115"/>
      <c r="AK145" s="115"/>
      <c r="AL145" s="115"/>
      <c r="AM145" s="115"/>
      <c r="AN145" s="115"/>
      <c r="AO145" s="115"/>
      <c r="AP145" s="117"/>
      <c r="AQ145" s="117"/>
      <c r="AR145" s="117"/>
      <c r="AS145" s="117"/>
      <c r="AT145" s="117"/>
      <c r="AU145" s="117"/>
      <c r="AV145" s="117"/>
      <c r="AW145" s="117"/>
      <c r="AX145" s="117"/>
      <c r="AY145" s="117"/>
      <c r="AZ145" s="117"/>
      <c r="BA145" s="117"/>
      <c r="BB145" s="117"/>
      <c r="BC145" s="117"/>
      <c r="BD145" s="117"/>
      <c r="BE145" s="117"/>
      <c r="BF145" s="117"/>
      <c r="BG145" s="117"/>
      <c r="BH145" s="117"/>
      <c r="BI145" s="117"/>
      <c r="BJ145" s="117"/>
      <c r="BK145" s="117"/>
      <c r="BL145" s="117"/>
      <c r="BM145" s="117"/>
      <c r="BN145" s="117"/>
      <c r="BO145" s="117"/>
      <c r="BP145" s="117"/>
      <c r="BR145" s="117"/>
      <c r="BS145" s="117"/>
      <c r="BT145" s="117"/>
      <c r="BU145" s="117"/>
      <c r="BV145" s="117"/>
      <c r="BW145" s="117"/>
      <c r="BX145" s="117"/>
      <c r="BY145" s="117"/>
      <c r="BZ145" s="117"/>
      <c r="CA145" s="117"/>
      <c r="CB145" s="117"/>
      <c r="CC145" s="117"/>
      <c r="CD145" s="117"/>
      <c r="CE145" s="117"/>
      <c r="CF145" s="117"/>
      <c r="CG145" s="117"/>
      <c r="CH145" s="117"/>
      <c r="CI145" s="117"/>
      <c r="CJ145" s="117"/>
      <c r="CK145" s="117"/>
      <c r="CL145" s="117"/>
      <c r="CM145" s="117"/>
      <c r="CN145" s="117"/>
      <c r="CO145" s="117"/>
      <c r="CP145" s="117"/>
      <c r="CQ145" s="117"/>
      <c r="CR145" s="117"/>
      <c r="CS145" s="117" t="s">
        <v>200</v>
      </c>
      <c r="CT145" s="117" t="s">
        <v>200</v>
      </c>
      <c r="CU145" s="117" t="s">
        <v>200</v>
      </c>
      <c r="CV145" s="117" t="s">
        <v>200</v>
      </c>
      <c r="CW145" s="117" t="s">
        <v>200</v>
      </c>
      <c r="CX145" s="117" t="s">
        <v>200</v>
      </c>
    </row>
    <row r="146" spans="1:102">
      <c r="A146" s="130" t="s">
        <v>265</v>
      </c>
      <c r="B146" s="115" t="s">
        <v>139</v>
      </c>
      <c r="C146" s="115" t="s">
        <v>139</v>
      </c>
      <c r="D146" s="115" t="s">
        <v>139</v>
      </c>
      <c r="E146" s="115" t="s">
        <v>139</v>
      </c>
      <c r="F146" s="115" t="s">
        <v>139</v>
      </c>
      <c r="G146" s="115" t="s">
        <v>139</v>
      </c>
      <c r="H146" s="117" t="s">
        <v>139</v>
      </c>
      <c r="I146" s="117" t="s">
        <v>139</v>
      </c>
      <c r="J146" s="117" t="s">
        <v>139</v>
      </c>
      <c r="K146" s="117" t="s">
        <v>139</v>
      </c>
      <c r="L146" s="117" t="s">
        <v>139</v>
      </c>
      <c r="M146" s="117" t="s">
        <v>139</v>
      </c>
      <c r="N146" s="117" t="s">
        <v>139</v>
      </c>
      <c r="O146" s="117" t="s">
        <v>139</v>
      </c>
      <c r="P146" s="117" t="s">
        <v>139</v>
      </c>
      <c r="Q146" s="117" t="s">
        <v>139</v>
      </c>
      <c r="R146" s="117" t="s">
        <v>139</v>
      </c>
      <c r="S146" s="117" t="s">
        <v>139</v>
      </c>
      <c r="T146" s="117" t="s">
        <v>139</v>
      </c>
      <c r="U146" s="117" t="s">
        <v>139</v>
      </c>
      <c r="V146" s="117" t="s">
        <v>139</v>
      </c>
      <c r="W146" s="117" t="s">
        <v>139</v>
      </c>
      <c r="X146" s="117" t="s">
        <v>139</v>
      </c>
      <c r="Y146" s="117" t="s">
        <v>139</v>
      </c>
      <c r="Z146" s="117" t="s">
        <v>139</v>
      </c>
      <c r="AA146" s="117" t="s">
        <v>139</v>
      </c>
      <c r="AB146" s="117" t="s">
        <v>139</v>
      </c>
      <c r="AC146" s="117" t="s">
        <v>139</v>
      </c>
      <c r="AD146" s="117" t="s">
        <v>139</v>
      </c>
      <c r="AE146" s="117" t="s">
        <v>139</v>
      </c>
      <c r="AF146" s="117" t="s">
        <v>139</v>
      </c>
      <c r="AG146" s="117" t="s">
        <v>139</v>
      </c>
      <c r="AH146" s="117" t="s">
        <v>139</v>
      </c>
      <c r="AJ146" s="115"/>
      <c r="AK146" s="115"/>
      <c r="AL146" s="115"/>
      <c r="AM146" s="115"/>
      <c r="AN146" s="115"/>
      <c r="AO146" s="115"/>
      <c r="AP146" s="117"/>
      <c r="AQ146" s="117"/>
      <c r="AR146" s="117"/>
      <c r="AS146" s="117"/>
      <c r="AT146" s="117"/>
      <c r="AU146" s="117"/>
      <c r="AV146" s="117"/>
      <c r="AW146" s="117"/>
      <c r="AX146" s="117"/>
      <c r="AY146" s="117"/>
      <c r="AZ146" s="117"/>
      <c r="BA146" s="117"/>
      <c r="BB146" s="117"/>
      <c r="BC146" s="117"/>
      <c r="BD146" s="117"/>
      <c r="BE146" s="117"/>
      <c r="BF146" s="117"/>
      <c r="BG146" s="117"/>
      <c r="BH146" s="117"/>
      <c r="BI146" s="117"/>
      <c r="BJ146" s="117"/>
      <c r="BK146" s="117"/>
      <c r="BL146" s="117"/>
      <c r="BM146" s="117"/>
      <c r="BN146" s="117"/>
      <c r="BO146" s="117"/>
      <c r="BP146" s="117"/>
      <c r="BR146" s="117"/>
      <c r="BS146" s="117"/>
      <c r="BT146" s="117"/>
      <c r="BU146" s="117"/>
      <c r="BV146" s="117"/>
      <c r="BW146" s="117"/>
      <c r="BX146" s="117"/>
      <c r="BY146" s="117"/>
      <c r="BZ146" s="117"/>
      <c r="CA146" s="117"/>
      <c r="CB146" s="117"/>
      <c r="CC146" s="117"/>
      <c r="CD146" s="117"/>
      <c r="CE146" s="117"/>
      <c r="CF146" s="117"/>
      <c r="CG146" s="117"/>
      <c r="CH146" s="117"/>
      <c r="CI146" s="117"/>
      <c r="CJ146" s="117"/>
      <c r="CK146" s="117"/>
      <c r="CL146" s="117"/>
      <c r="CM146" s="117"/>
      <c r="CN146" s="117"/>
      <c r="CO146" s="117"/>
      <c r="CP146" s="117"/>
      <c r="CQ146" s="117"/>
      <c r="CR146" s="117"/>
      <c r="CS146" s="117" t="s">
        <v>202</v>
      </c>
      <c r="CT146" s="117" t="s">
        <v>202</v>
      </c>
      <c r="CU146" s="117" t="s">
        <v>202</v>
      </c>
      <c r="CV146" s="117" t="s">
        <v>202</v>
      </c>
      <c r="CW146" s="117" t="s">
        <v>202</v>
      </c>
      <c r="CX146" s="117" t="s">
        <v>202</v>
      </c>
    </row>
    <row r="147" spans="1:102">
      <c r="A147" s="130" t="s">
        <v>266</v>
      </c>
      <c r="B147" s="115" t="s">
        <v>139</v>
      </c>
      <c r="C147" s="115" t="s">
        <v>139</v>
      </c>
      <c r="D147" s="115" t="s">
        <v>139</v>
      </c>
      <c r="E147" s="115" t="s">
        <v>139</v>
      </c>
      <c r="F147" s="115" t="s">
        <v>139</v>
      </c>
      <c r="G147" s="115" t="s">
        <v>139</v>
      </c>
      <c r="H147" s="117" t="s">
        <v>139</v>
      </c>
      <c r="I147" s="117" t="s">
        <v>139</v>
      </c>
      <c r="J147" s="117" t="s">
        <v>139</v>
      </c>
      <c r="K147" s="117" t="s">
        <v>139</v>
      </c>
      <c r="L147" s="117" t="s">
        <v>139</v>
      </c>
      <c r="M147" s="117" t="s">
        <v>139</v>
      </c>
      <c r="N147" s="117" t="s">
        <v>139</v>
      </c>
      <c r="O147" s="117" t="s">
        <v>139</v>
      </c>
      <c r="P147" s="117" t="s">
        <v>139</v>
      </c>
      <c r="Q147" s="117" t="s">
        <v>139</v>
      </c>
      <c r="R147" s="117" t="s">
        <v>139</v>
      </c>
      <c r="S147" s="117" t="s">
        <v>139</v>
      </c>
      <c r="T147" s="117" t="s">
        <v>139</v>
      </c>
      <c r="U147" s="117" t="s">
        <v>139</v>
      </c>
      <c r="V147" s="117" t="s">
        <v>139</v>
      </c>
      <c r="W147" s="117" t="s">
        <v>139</v>
      </c>
      <c r="X147" s="117" t="s">
        <v>139</v>
      </c>
      <c r="Y147" s="117" t="s">
        <v>139</v>
      </c>
      <c r="Z147" s="117" t="s">
        <v>139</v>
      </c>
      <c r="AA147" s="117" t="s">
        <v>139</v>
      </c>
      <c r="AB147" s="117" t="s">
        <v>139</v>
      </c>
      <c r="AC147" s="117" t="s">
        <v>139</v>
      </c>
      <c r="AD147" s="117" t="s">
        <v>139</v>
      </c>
      <c r="AE147" s="117" t="s">
        <v>139</v>
      </c>
      <c r="AF147" s="117" t="s">
        <v>139</v>
      </c>
      <c r="AG147" s="117" t="s">
        <v>139</v>
      </c>
      <c r="AH147" s="117" t="s">
        <v>139</v>
      </c>
      <c r="AJ147" s="115"/>
      <c r="AK147" s="115"/>
      <c r="AL147" s="115"/>
      <c r="AM147" s="115"/>
      <c r="AN147" s="115"/>
      <c r="AO147" s="115"/>
      <c r="AP147" s="117"/>
      <c r="AQ147" s="117"/>
      <c r="AR147" s="117"/>
      <c r="AS147" s="117"/>
      <c r="AT147" s="117"/>
      <c r="AU147" s="117"/>
      <c r="AV147" s="117"/>
      <c r="AW147" s="117"/>
      <c r="AX147" s="117"/>
      <c r="AY147" s="117"/>
      <c r="AZ147" s="117"/>
      <c r="BA147" s="117"/>
      <c r="BB147" s="117"/>
      <c r="BC147" s="117"/>
      <c r="BD147" s="117"/>
      <c r="BE147" s="117"/>
      <c r="BF147" s="117"/>
      <c r="BG147" s="117"/>
      <c r="BH147" s="117"/>
      <c r="BI147" s="117"/>
      <c r="BJ147" s="117"/>
      <c r="BK147" s="117"/>
      <c r="BL147" s="117"/>
      <c r="BM147" s="117"/>
      <c r="BN147" s="117"/>
      <c r="BO147" s="117"/>
      <c r="BP147" s="117"/>
      <c r="BR147" s="117"/>
      <c r="BS147" s="117"/>
      <c r="BT147" s="117"/>
      <c r="BU147" s="117"/>
      <c r="BV147" s="117"/>
      <c r="BW147" s="117"/>
      <c r="BX147" s="117"/>
      <c r="BY147" s="117"/>
      <c r="BZ147" s="117"/>
      <c r="CA147" s="117"/>
      <c r="CB147" s="117"/>
      <c r="CC147" s="117"/>
      <c r="CD147" s="117"/>
      <c r="CE147" s="117"/>
      <c r="CF147" s="117"/>
      <c r="CG147" s="117"/>
      <c r="CH147" s="117"/>
      <c r="CI147" s="117"/>
      <c r="CJ147" s="117"/>
      <c r="CK147" s="117"/>
      <c r="CL147" s="117"/>
      <c r="CM147" s="117"/>
      <c r="CN147" s="117"/>
      <c r="CO147" s="117"/>
      <c r="CP147" s="117"/>
      <c r="CQ147" s="117"/>
      <c r="CR147" s="117"/>
      <c r="CS147" s="117" t="s">
        <v>204</v>
      </c>
      <c r="CT147" s="117" t="s">
        <v>204</v>
      </c>
      <c r="CU147" s="117" t="s">
        <v>204</v>
      </c>
      <c r="CV147" s="117" t="s">
        <v>204</v>
      </c>
      <c r="CW147" s="117" t="s">
        <v>204</v>
      </c>
      <c r="CX147" s="117" t="s">
        <v>204</v>
      </c>
    </row>
    <row r="148" spans="1:102">
      <c r="A148" s="116"/>
      <c r="B148" s="115"/>
      <c r="C148" s="115"/>
      <c r="D148" s="115"/>
      <c r="E148" s="115"/>
      <c r="F148" s="115"/>
      <c r="G148" s="115"/>
      <c r="H148" s="117"/>
      <c r="I148" s="117"/>
      <c r="J148" s="117"/>
      <c r="K148" s="117"/>
      <c r="L148" s="117"/>
      <c r="M148" s="117"/>
      <c r="N148" s="117"/>
      <c r="O148" s="117"/>
      <c r="P148" s="117"/>
      <c r="Q148" s="117"/>
      <c r="R148" s="117"/>
      <c r="S148" s="117"/>
      <c r="T148" s="117"/>
      <c r="U148" s="117"/>
      <c r="V148" s="117"/>
      <c r="W148" s="117"/>
      <c r="X148" s="117"/>
      <c r="Y148" s="117"/>
      <c r="Z148" s="117"/>
      <c r="AA148" s="117"/>
      <c r="AB148" s="117"/>
      <c r="AC148" s="117"/>
      <c r="AD148" s="117"/>
      <c r="AE148" s="117"/>
      <c r="AF148" s="117"/>
      <c r="AG148" s="117"/>
      <c r="AH148" s="117"/>
      <c r="BR148" s="117"/>
      <c r="BS148" s="117"/>
      <c r="BT148" s="117"/>
      <c r="BU148" s="117"/>
      <c r="BV148" s="117"/>
      <c r="BW148" s="117"/>
      <c r="BX148" s="117"/>
      <c r="BY148" s="117"/>
      <c r="BZ148" s="117"/>
      <c r="CA148" s="117"/>
      <c r="CB148" s="117"/>
      <c r="CC148" s="117"/>
      <c r="CD148" s="117"/>
      <c r="CE148" s="117"/>
      <c r="CF148" s="117"/>
      <c r="CG148" s="117"/>
      <c r="CH148" s="117"/>
      <c r="CI148" s="117"/>
      <c r="CJ148" s="117"/>
      <c r="CK148" s="117"/>
      <c r="CL148" s="117"/>
      <c r="CM148" s="117"/>
      <c r="CN148" s="117"/>
      <c r="CO148" s="117"/>
      <c r="CP148" s="117"/>
      <c r="CQ148" s="117"/>
      <c r="CR148" s="117"/>
      <c r="CS148" s="117" t="s">
        <v>207</v>
      </c>
      <c r="CT148" s="117" t="s">
        <v>207</v>
      </c>
      <c r="CU148" s="117" t="s">
        <v>207</v>
      </c>
      <c r="CV148" s="117" t="s">
        <v>207</v>
      </c>
      <c r="CW148" s="117" t="s">
        <v>207</v>
      </c>
      <c r="CX148" s="117" t="s">
        <v>207</v>
      </c>
    </row>
    <row r="149" spans="1:102">
      <c r="A149" s="94" t="s">
        <v>270</v>
      </c>
      <c r="B149" s="94"/>
      <c r="C149" s="94"/>
      <c r="D149" s="94"/>
      <c r="E149" s="94"/>
      <c r="F149" s="94"/>
      <c r="G149" s="94"/>
      <c r="H149" s="94"/>
      <c r="I149" s="94"/>
      <c r="J149" s="94"/>
      <c r="K149" s="94"/>
      <c r="L149" s="94"/>
      <c r="M149" s="94"/>
      <c r="N149" s="94"/>
      <c r="O149" s="94"/>
      <c r="P149" s="94"/>
      <c r="Q149" s="94"/>
      <c r="R149" s="94"/>
      <c r="S149" s="94"/>
      <c r="T149" s="94"/>
      <c r="U149" s="94"/>
      <c r="V149" s="94"/>
      <c r="W149" s="94"/>
      <c r="X149" s="94"/>
      <c r="Y149" s="94"/>
      <c r="Z149" s="94"/>
      <c r="AA149" s="94"/>
      <c r="AB149" s="94"/>
      <c r="AC149" s="94"/>
      <c r="AD149" s="94"/>
      <c r="AE149" s="94"/>
      <c r="AF149" s="94"/>
      <c r="AG149" s="94"/>
      <c r="AH149" s="94"/>
      <c r="AJ149" s="94"/>
      <c r="AK149" s="94"/>
      <c r="AL149" s="94"/>
      <c r="AM149" s="94"/>
      <c r="AN149" s="94"/>
      <c r="AO149" s="94"/>
      <c r="AP149" s="94"/>
      <c r="AQ149" s="94"/>
      <c r="AR149" s="94"/>
      <c r="AS149" s="94"/>
      <c r="AT149" s="94"/>
      <c r="AU149" s="94"/>
      <c r="AV149" s="94"/>
      <c r="AW149" s="94"/>
      <c r="AX149" s="94"/>
      <c r="AY149" s="94"/>
      <c r="AZ149" s="94"/>
      <c r="BA149" s="94"/>
      <c r="BB149" s="94"/>
      <c r="BC149" s="94"/>
      <c r="BD149" s="94"/>
      <c r="BE149" s="94"/>
      <c r="BF149" s="94"/>
      <c r="BG149" s="94"/>
      <c r="BH149" s="94"/>
      <c r="BI149" s="94"/>
      <c r="BJ149" s="94"/>
      <c r="BK149" s="94"/>
      <c r="BL149" s="94"/>
      <c r="BM149" s="94"/>
      <c r="BN149" s="94"/>
      <c r="BO149" s="94"/>
      <c r="BP149" s="94"/>
      <c r="BR149" s="94"/>
      <c r="BS149" s="94"/>
      <c r="BT149" s="94"/>
      <c r="BU149" s="94"/>
      <c r="BV149" s="94"/>
      <c r="BW149" s="94"/>
      <c r="BX149" s="94"/>
      <c r="BY149" s="94"/>
      <c r="BZ149" s="94"/>
      <c r="CA149" s="94"/>
      <c r="CB149" s="94"/>
      <c r="CC149" s="94"/>
      <c r="CD149" s="94"/>
      <c r="CE149" s="94"/>
      <c r="CF149" s="94"/>
      <c r="CG149" s="94"/>
      <c r="CH149" s="94"/>
      <c r="CI149" s="94"/>
      <c r="CJ149" s="94"/>
      <c r="CK149" s="94"/>
      <c r="CL149" s="94"/>
      <c r="CM149" s="94"/>
      <c r="CN149" s="94"/>
      <c r="CO149" s="117"/>
      <c r="CP149" s="117"/>
      <c r="CQ149" s="117"/>
      <c r="CR149" s="117"/>
      <c r="CS149" s="117"/>
      <c r="CT149" s="117"/>
      <c r="CU149" s="117"/>
      <c r="CV149" s="117"/>
      <c r="CW149" s="117"/>
      <c r="CX149" s="117"/>
    </row>
    <row r="150" spans="1:102">
      <c r="A150" s="116" t="s">
        <v>271</v>
      </c>
      <c r="B150" s="115" t="s">
        <v>139</v>
      </c>
      <c r="C150" s="115" t="s">
        <v>139</v>
      </c>
      <c r="D150" s="115" t="s">
        <v>139</v>
      </c>
      <c r="E150" s="115" t="s">
        <v>139</v>
      </c>
      <c r="F150" s="115" t="s">
        <v>139</v>
      </c>
      <c r="G150" s="115" t="s">
        <v>139</v>
      </c>
      <c r="H150" s="117" t="s">
        <v>139</v>
      </c>
      <c r="I150" s="117" t="s">
        <v>139</v>
      </c>
      <c r="J150" s="117" t="s">
        <v>139</v>
      </c>
      <c r="K150" s="117" t="s">
        <v>139</v>
      </c>
      <c r="L150" s="117" t="s">
        <v>139</v>
      </c>
      <c r="M150" s="117" t="s">
        <v>139</v>
      </c>
      <c r="N150" s="117" t="s">
        <v>139</v>
      </c>
      <c r="O150" s="117" t="s">
        <v>139</v>
      </c>
      <c r="P150" s="117" t="s">
        <v>139</v>
      </c>
      <c r="Q150" s="117" t="s">
        <v>139</v>
      </c>
      <c r="R150" s="117" t="s">
        <v>139</v>
      </c>
      <c r="S150" s="117" t="s">
        <v>139</v>
      </c>
      <c r="T150" s="117" t="s">
        <v>139</v>
      </c>
      <c r="U150" s="117" t="s">
        <v>139</v>
      </c>
      <c r="V150" s="117" t="s">
        <v>139</v>
      </c>
      <c r="W150" s="117" t="s">
        <v>139</v>
      </c>
      <c r="X150" s="117" t="s">
        <v>139</v>
      </c>
      <c r="Y150" s="117" t="s">
        <v>139</v>
      </c>
      <c r="Z150" s="117" t="s">
        <v>139</v>
      </c>
      <c r="AA150" s="117" t="s">
        <v>139</v>
      </c>
      <c r="AB150" s="117" t="s">
        <v>139</v>
      </c>
      <c r="AC150" s="117" t="s">
        <v>139</v>
      </c>
      <c r="AD150" s="117" t="s">
        <v>139</v>
      </c>
      <c r="AE150" s="117" t="s">
        <v>139</v>
      </c>
      <c r="AF150" s="117" t="s">
        <v>139</v>
      </c>
      <c r="AG150" s="117" t="s">
        <v>139</v>
      </c>
      <c r="AH150" s="117" t="s">
        <v>139</v>
      </c>
      <c r="AJ150" s="115"/>
      <c r="AK150" s="115"/>
      <c r="AL150" s="115"/>
      <c r="AM150" s="115"/>
      <c r="AN150" s="115"/>
      <c r="AO150" s="115"/>
      <c r="AP150" s="117"/>
      <c r="AQ150" s="117"/>
      <c r="AR150" s="117"/>
      <c r="AS150" s="117"/>
      <c r="AT150" s="117"/>
      <c r="AU150" s="117"/>
      <c r="AV150" s="117"/>
      <c r="AW150" s="117"/>
      <c r="AX150" s="117"/>
      <c r="AY150" s="117"/>
      <c r="AZ150" s="117"/>
      <c r="BA150" s="117"/>
      <c r="BB150" s="117"/>
      <c r="BC150" s="117"/>
      <c r="BD150" s="117"/>
      <c r="BE150" s="117"/>
      <c r="BF150" s="117"/>
      <c r="BG150" s="117"/>
      <c r="BH150" s="117"/>
      <c r="BI150" s="117"/>
      <c r="BJ150" s="117"/>
      <c r="BK150" s="117"/>
      <c r="BL150" s="117"/>
      <c r="BM150" s="117"/>
      <c r="BN150" s="117"/>
      <c r="BO150" s="117"/>
      <c r="BP150" s="117"/>
      <c r="BR150" s="117"/>
      <c r="BS150" s="117"/>
      <c r="BT150" s="117"/>
      <c r="BU150" s="117"/>
      <c r="BV150" s="117"/>
      <c r="BW150" s="117"/>
      <c r="BX150" s="117"/>
      <c r="BY150" s="117"/>
      <c r="BZ150" s="117"/>
      <c r="CA150" s="117"/>
      <c r="CB150" s="117"/>
      <c r="CC150" s="117"/>
      <c r="CD150" s="117"/>
      <c r="CE150" s="117"/>
      <c r="CF150" s="117"/>
      <c r="CG150" s="117"/>
      <c r="CH150" s="117"/>
      <c r="CI150" s="117"/>
      <c r="CJ150" s="117"/>
      <c r="CK150" s="117"/>
      <c r="CL150" s="117"/>
      <c r="CM150" s="117"/>
      <c r="CN150" s="117"/>
      <c r="CS150" s="133"/>
      <c r="CT150" s="133"/>
      <c r="CU150" s="133"/>
      <c r="CV150" s="133"/>
      <c r="CW150" s="133"/>
      <c r="CX150" s="133"/>
    </row>
    <row r="151" spans="1:102">
      <c r="A151" s="116" t="s">
        <v>272</v>
      </c>
      <c r="B151" s="115" t="s">
        <v>139</v>
      </c>
      <c r="C151" s="115" t="s">
        <v>139</v>
      </c>
      <c r="D151" s="115" t="s">
        <v>139</v>
      </c>
      <c r="E151" s="115" t="s">
        <v>139</v>
      </c>
      <c r="F151" s="115" t="s">
        <v>139</v>
      </c>
      <c r="G151" s="115" t="s">
        <v>139</v>
      </c>
      <c r="H151" s="117" t="s">
        <v>139</v>
      </c>
      <c r="I151" s="117" t="s">
        <v>139</v>
      </c>
      <c r="J151" s="117" t="s">
        <v>139</v>
      </c>
      <c r="K151" s="117" t="s">
        <v>139</v>
      </c>
      <c r="L151" s="117" t="s">
        <v>139</v>
      </c>
      <c r="M151" s="117" t="s">
        <v>139</v>
      </c>
      <c r="N151" s="117" t="s">
        <v>139</v>
      </c>
      <c r="O151" s="117" t="s">
        <v>139</v>
      </c>
      <c r="P151" s="117" t="s">
        <v>139</v>
      </c>
      <c r="Q151" s="117" t="s">
        <v>139</v>
      </c>
      <c r="R151" s="117" t="s">
        <v>139</v>
      </c>
      <c r="S151" s="117" t="s">
        <v>139</v>
      </c>
      <c r="T151" s="117" t="s">
        <v>139</v>
      </c>
      <c r="U151" s="117" t="s">
        <v>139</v>
      </c>
      <c r="V151" s="117" t="s">
        <v>139</v>
      </c>
      <c r="W151" s="117" t="s">
        <v>139</v>
      </c>
      <c r="X151" s="117" t="s">
        <v>139</v>
      </c>
      <c r="Y151" s="117" t="s">
        <v>139</v>
      </c>
      <c r="Z151" s="117" t="s">
        <v>139</v>
      </c>
      <c r="AA151" s="117" t="s">
        <v>139</v>
      </c>
      <c r="AB151" s="117" t="s">
        <v>139</v>
      </c>
      <c r="AC151" s="117" t="s">
        <v>139</v>
      </c>
      <c r="AD151" s="117" t="s">
        <v>139</v>
      </c>
      <c r="AE151" s="117" t="s">
        <v>139</v>
      </c>
      <c r="AF151" s="117" t="s">
        <v>139</v>
      </c>
      <c r="AG151" s="117" t="s">
        <v>139</v>
      </c>
      <c r="AH151" s="117" t="s">
        <v>139</v>
      </c>
      <c r="AJ151" s="115"/>
      <c r="AK151" s="115"/>
      <c r="AL151" s="115"/>
      <c r="AM151" s="115"/>
      <c r="AN151" s="115"/>
      <c r="AO151" s="115"/>
      <c r="AP151" s="117"/>
      <c r="AQ151" s="117"/>
      <c r="AR151" s="117"/>
      <c r="AS151" s="117"/>
      <c r="AT151" s="117"/>
      <c r="AU151" s="117"/>
      <c r="AV151" s="117"/>
      <c r="AW151" s="117"/>
      <c r="AX151" s="117"/>
      <c r="AY151" s="117"/>
      <c r="AZ151" s="117"/>
      <c r="BA151" s="117"/>
      <c r="BB151" s="117"/>
      <c r="BC151" s="117"/>
      <c r="BD151" s="117"/>
      <c r="BE151" s="117"/>
      <c r="BF151" s="117"/>
      <c r="BG151" s="117"/>
      <c r="BH151" s="117"/>
      <c r="BI151" s="117"/>
      <c r="BJ151" s="117"/>
      <c r="BK151" s="117"/>
      <c r="BL151" s="117"/>
      <c r="BM151" s="117"/>
      <c r="BN151" s="117"/>
      <c r="BO151" s="117"/>
      <c r="BP151" s="117"/>
      <c r="BR151" s="117"/>
      <c r="BS151" s="117"/>
      <c r="BT151" s="117"/>
      <c r="BU151" s="117"/>
      <c r="BV151" s="117"/>
      <c r="BW151" s="117"/>
      <c r="BX151" s="117"/>
      <c r="BY151" s="117"/>
      <c r="BZ151" s="117"/>
      <c r="CA151" s="117"/>
      <c r="CB151" s="117"/>
      <c r="CC151" s="117"/>
      <c r="CD151" s="117"/>
      <c r="CE151" s="117"/>
      <c r="CF151" s="117"/>
      <c r="CG151" s="117"/>
      <c r="CH151" s="117"/>
      <c r="CI151" s="117"/>
      <c r="CJ151" s="117"/>
      <c r="CK151" s="117"/>
      <c r="CL151" s="117"/>
      <c r="CM151" s="117"/>
      <c r="CN151" s="117"/>
      <c r="CS151" s="133"/>
      <c r="CT151" s="133"/>
      <c r="CU151" s="133"/>
      <c r="CV151" s="133"/>
      <c r="CW151" s="133"/>
      <c r="CX151" s="133"/>
    </row>
    <row r="152" spans="1:102">
      <c r="A152" s="116" t="s">
        <v>273</v>
      </c>
      <c r="B152" s="115" t="s">
        <v>139</v>
      </c>
      <c r="C152" s="115" t="s">
        <v>139</v>
      </c>
      <c r="D152" s="115" t="s">
        <v>139</v>
      </c>
      <c r="E152" s="115" t="s">
        <v>139</v>
      </c>
      <c r="F152" s="115" t="s">
        <v>139</v>
      </c>
      <c r="G152" s="115" t="s">
        <v>139</v>
      </c>
      <c r="H152" s="117" t="s">
        <v>139</v>
      </c>
      <c r="I152" s="117" t="s">
        <v>139</v>
      </c>
      <c r="J152" s="117" t="s">
        <v>139</v>
      </c>
      <c r="K152" s="117" t="s">
        <v>139</v>
      </c>
      <c r="L152" s="117" t="s">
        <v>139</v>
      </c>
      <c r="M152" s="117" t="s">
        <v>139</v>
      </c>
      <c r="N152" s="117" t="s">
        <v>139</v>
      </c>
      <c r="O152" s="117" t="s">
        <v>139</v>
      </c>
      <c r="P152" s="117" t="s">
        <v>139</v>
      </c>
      <c r="Q152" s="117" t="s">
        <v>139</v>
      </c>
      <c r="R152" s="117" t="s">
        <v>139</v>
      </c>
      <c r="S152" s="117" t="s">
        <v>139</v>
      </c>
      <c r="T152" s="117" t="s">
        <v>139</v>
      </c>
      <c r="U152" s="117" t="s">
        <v>139</v>
      </c>
      <c r="V152" s="117" t="s">
        <v>139</v>
      </c>
      <c r="W152" s="117" t="s">
        <v>139</v>
      </c>
      <c r="X152" s="117" t="s">
        <v>139</v>
      </c>
      <c r="Y152" s="117" t="s">
        <v>139</v>
      </c>
      <c r="Z152" s="117" t="s">
        <v>139</v>
      </c>
      <c r="AA152" s="117" t="s">
        <v>139</v>
      </c>
      <c r="AB152" s="117" t="s">
        <v>139</v>
      </c>
      <c r="AC152" s="117" t="s">
        <v>139</v>
      </c>
      <c r="AD152" s="117" t="s">
        <v>139</v>
      </c>
      <c r="AE152" s="117" t="s">
        <v>139</v>
      </c>
      <c r="AF152" s="117" t="s">
        <v>139</v>
      </c>
      <c r="AG152" s="117" t="s">
        <v>139</v>
      </c>
      <c r="AH152" s="117" t="s">
        <v>139</v>
      </c>
      <c r="AJ152" s="115"/>
      <c r="AK152" s="115"/>
      <c r="AL152" s="115"/>
      <c r="AM152" s="115"/>
      <c r="AN152" s="115"/>
      <c r="AO152" s="115"/>
      <c r="AP152" s="117"/>
      <c r="AQ152" s="117"/>
      <c r="AR152" s="117"/>
      <c r="AS152" s="117"/>
      <c r="AT152" s="117"/>
      <c r="AU152" s="117"/>
      <c r="AV152" s="117"/>
      <c r="AW152" s="117"/>
      <c r="AX152" s="117"/>
      <c r="AY152" s="117"/>
      <c r="AZ152" s="117"/>
      <c r="BA152" s="117"/>
      <c r="BB152" s="117"/>
      <c r="BC152" s="117"/>
      <c r="BD152" s="117"/>
      <c r="BE152" s="117"/>
      <c r="BF152" s="117"/>
      <c r="BG152" s="117"/>
      <c r="BH152" s="117"/>
      <c r="BI152" s="117"/>
      <c r="BJ152" s="117"/>
      <c r="BK152" s="117"/>
      <c r="BL152" s="117"/>
      <c r="BM152" s="117"/>
      <c r="BN152" s="117"/>
      <c r="BO152" s="117"/>
      <c r="BP152" s="117"/>
      <c r="BR152" s="117"/>
      <c r="BS152" s="117"/>
      <c r="BT152" s="117"/>
      <c r="BU152" s="117"/>
      <c r="BV152" s="117"/>
      <c r="BW152" s="117"/>
      <c r="BX152" s="117"/>
      <c r="BY152" s="117"/>
      <c r="BZ152" s="117"/>
      <c r="CA152" s="117"/>
      <c r="CB152" s="117"/>
      <c r="CC152" s="117"/>
      <c r="CD152" s="117"/>
      <c r="CE152" s="117"/>
      <c r="CF152" s="117"/>
      <c r="CG152" s="117"/>
      <c r="CH152" s="117"/>
      <c r="CI152" s="117"/>
      <c r="CJ152" s="117"/>
      <c r="CK152" s="117"/>
      <c r="CL152" s="117"/>
      <c r="CM152" s="117"/>
      <c r="CN152" s="117"/>
      <c r="CS152" s="133"/>
      <c r="CT152" s="133"/>
      <c r="CU152" s="133"/>
      <c r="CV152" s="133"/>
      <c r="CW152" s="133"/>
      <c r="CX152" s="133"/>
    </row>
    <row r="153" spans="1:102">
      <c r="A153" s="116" t="s">
        <v>274</v>
      </c>
      <c r="B153" s="115" t="s">
        <v>139</v>
      </c>
      <c r="C153" s="115" t="s">
        <v>139</v>
      </c>
      <c r="D153" s="115" t="s">
        <v>139</v>
      </c>
      <c r="E153" s="115" t="s">
        <v>139</v>
      </c>
      <c r="F153" s="115" t="s">
        <v>139</v>
      </c>
      <c r="G153" s="115" t="s">
        <v>139</v>
      </c>
      <c r="H153" s="117" t="s">
        <v>139</v>
      </c>
      <c r="I153" s="117" t="s">
        <v>139</v>
      </c>
      <c r="J153" s="117" t="s">
        <v>139</v>
      </c>
      <c r="K153" s="117" t="s">
        <v>139</v>
      </c>
      <c r="L153" s="117" t="s">
        <v>139</v>
      </c>
      <c r="M153" s="117" t="s">
        <v>139</v>
      </c>
      <c r="N153" s="117" t="s">
        <v>139</v>
      </c>
      <c r="O153" s="117" t="s">
        <v>139</v>
      </c>
      <c r="P153" s="117" t="s">
        <v>139</v>
      </c>
      <c r="Q153" s="117" t="s">
        <v>139</v>
      </c>
      <c r="R153" s="117" t="s">
        <v>139</v>
      </c>
      <c r="S153" s="117" t="s">
        <v>139</v>
      </c>
      <c r="T153" s="117" t="s">
        <v>139</v>
      </c>
      <c r="U153" s="117" t="s">
        <v>139</v>
      </c>
      <c r="V153" s="117" t="s">
        <v>139</v>
      </c>
      <c r="W153" s="117" t="s">
        <v>139</v>
      </c>
      <c r="X153" s="117" t="s">
        <v>139</v>
      </c>
      <c r="Y153" s="117" t="s">
        <v>139</v>
      </c>
      <c r="Z153" s="117" t="s">
        <v>139</v>
      </c>
      <c r="AA153" s="117" t="s">
        <v>139</v>
      </c>
      <c r="AB153" s="117" t="s">
        <v>139</v>
      </c>
      <c r="AC153" s="117" t="s">
        <v>139</v>
      </c>
      <c r="AD153" s="117" t="s">
        <v>139</v>
      </c>
      <c r="AE153" s="117" t="s">
        <v>139</v>
      </c>
      <c r="AF153" s="117" t="s">
        <v>139</v>
      </c>
      <c r="AG153" s="117" t="s">
        <v>139</v>
      </c>
      <c r="AH153" s="117" t="s">
        <v>139</v>
      </c>
      <c r="AJ153" s="115"/>
      <c r="AK153" s="115"/>
      <c r="AL153" s="115"/>
      <c r="AM153" s="115"/>
      <c r="AN153" s="115"/>
      <c r="AO153" s="115"/>
      <c r="AP153" s="117"/>
      <c r="AQ153" s="117"/>
      <c r="AR153" s="117"/>
      <c r="AS153" s="117"/>
      <c r="AT153" s="117"/>
      <c r="AU153" s="117"/>
      <c r="AV153" s="117"/>
      <c r="AW153" s="117"/>
      <c r="AX153" s="117"/>
      <c r="AY153" s="117"/>
      <c r="AZ153" s="117"/>
      <c r="BA153" s="117"/>
      <c r="BB153" s="117"/>
      <c r="BC153" s="117"/>
      <c r="BD153" s="117"/>
      <c r="BE153" s="117"/>
      <c r="BF153" s="117"/>
      <c r="BG153" s="117"/>
      <c r="BH153" s="117"/>
      <c r="BI153" s="117"/>
      <c r="BJ153" s="117"/>
      <c r="BK153" s="117"/>
      <c r="BL153" s="117"/>
      <c r="BM153" s="117"/>
      <c r="BN153" s="117"/>
      <c r="BO153" s="117"/>
      <c r="BP153" s="117"/>
      <c r="BR153" s="117"/>
      <c r="BS153" s="117"/>
      <c r="BT153" s="117"/>
      <c r="BU153" s="117"/>
      <c r="BV153" s="117"/>
      <c r="BW153" s="117"/>
      <c r="BX153" s="117"/>
      <c r="BY153" s="117"/>
      <c r="BZ153" s="117"/>
      <c r="CA153" s="117"/>
      <c r="CB153" s="117"/>
      <c r="CC153" s="117"/>
      <c r="CD153" s="117"/>
      <c r="CE153" s="117"/>
      <c r="CF153" s="117"/>
      <c r="CG153" s="117"/>
      <c r="CH153" s="117"/>
      <c r="CI153" s="117"/>
      <c r="CJ153" s="117"/>
      <c r="CK153" s="117"/>
      <c r="CL153" s="117"/>
      <c r="CM153" s="117"/>
      <c r="CN153" s="117"/>
      <c r="CS153" s="133"/>
      <c r="CT153" s="133"/>
      <c r="CU153" s="133"/>
      <c r="CV153" s="133"/>
      <c r="CW153" s="133"/>
      <c r="CX153" s="133"/>
    </row>
    <row r="154" spans="1:102">
      <c r="A154" s="116" t="s">
        <v>275</v>
      </c>
      <c r="B154" s="115" t="s">
        <v>139</v>
      </c>
      <c r="C154" s="115" t="s">
        <v>139</v>
      </c>
      <c r="D154" s="115" t="s">
        <v>139</v>
      </c>
      <c r="E154" s="115" t="s">
        <v>139</v>
      </c>
      <c r="F154" s="115" t="s">
        <v>139</v>
      </c>
      <c r="G154" s="115" t="s">
        <v>139</v>
      </c>
      <c r="H154" s="117" t="s">
        <v>139</v>
      </c>
      <c r="I154" s="117" t="s">
        <v>139</v>
      </c>
      <c r="J154" s="117" t="s">
        <v>139</v>
      </c>
      <c r="K154" s="117" t="s">
        <v>139</v>
      </c>
      <c r="L154" s="117" t="s">
        <v>139</v>
      </c>
      <c r="M154" s="117" t="s">
        <v>139</v>
      </c>
      <c r="N154" s="117" t="s">
        <v>139</v>
      </c>
      <c r="O154" s="117" t="s">
        <v>139</v>
      </c>
      <c r="P154" s="117" t="s">
        <v>139</v>
      </c>
      <c r="Q154" s="117" t="s">
        <v>139</v>
      </c>
      <c r="R154" s="117" t="s">
        <v>139</v>
      </c>
      <c r="S154" s="117" t="s">
        <v>139</v>
      </c>
      <c r="T154" s="117" t="s">
        <v>139</v>
      </c>
      <c r="U154" s="117" t="s">
        <v>139</v>
      </c>
      <c r="V154" s="117" t="s">
        <v>139</v>
      </c>
      <c r="W154" s="117" t="s">
        <v>139</v>
      </c>
      <c r="X154" s="117" t="s">
        <v>139</v>
      </c>
      <c r="Y154" s="117" t="s">
        <v>139</v>
      </c>
      <c r="Z154" s="117" t="s">
        <v>139</v>
      </c>
      <c r="AA154" s="117" t="s">
        <v>139</v>
      </c>
      <c r="AB154" s="117" t="s">
        <v>139</v>
      </c>
      <c r="AC154" s="117" t="s">
        <v>139</v>
      </c>
      <c r="AD154" s="117" t="s">
        <v>139</v>
      </c>
      <c r="AE154" s="117" t="s">
        <v>139</v>
      </c>
      <c r="AF154" s="117" t="s">
        <v>139</v>
      </c>
      <c r="AG154" s="117" t="s">
        <v>139</v>
      </c>
      <c r="AH154" s="117" t="s">
        <v>139</v>
      </c>
      <c r="AJ154" s="115"/>
      <c r="AK154" s="115"/>
      <c r="AL154" s="115"/>
      <c r="AM154" s="115"/>
      <c r="AN154" s="115"/>
      <c r="AO154" s="115"/>
      <c r="AP154" s="117"/>
      <c r="AQ154" s="117"/>
      <c r="AR154" s="117"/>
      <c r="AS154" s="117"/>
      <c r="AT154" s="117"/>
      <c r="AU154" s="117"/>
      <c r="AV154" s="117"/>
      <c r="AW154" s="117"/>
      <c r="AX154" s="117"/>
      <c r="AY154" s="117"/>
      <c r="AZ154" s="117"/>
      <c r="BA154" s="117"/>
      <c r="BB154" s="117"/>
      <c r="BC154" s="117"/>
      <c r="BD154" s="117"/>
      <c r="BE154" s="117"/>
      <c r="BF154" s="117"/>
      <c r="BG154" s="117"/>
      <c r="BH154" s="117"/>
      <c r="BI154" s="117"/>
      <c r="BJ154" s="117"/>
      <c r="BK154" s="117"/>
      <c r="BL154" s="117"/>
      <c r="BM154" s="117"/>
      <c r="BN154" s="117"/>
      <c r="BO154" s="117"/>
      <c r="BP154" s="117"/>
      <c r="BR154" s="117"/>
      <c r="BS154" s="117"/>
      <c r="BT154" s="117"/>
      <c r="BU154" s="117"/>
      <c r="BV154" s="117"/>
      <c r="BW154" s="117"/>
      <c r="BX154" s="117"/>
      <c r="BY154" s="117"/>
      <c r="BZ154" s="117"/>
      <c r="CA154" s="117"/>
      <c r="CB154" s="117"/>
      <c r="CC154" s="117"/>
      <c r="CD154" s="117"/>
      <c r="CE154" s="117"/>
      <c r="CF154" s="117"/>
      <c r="CG154" s="117"/>
      <c r="CH154" s="117"/>
      <c r="CI154" s="117"/>
      <c r="CJ154" s="117"/>
      <c r="CK154" s="117"/>
      <c r="CL154" s="117"/>
      <c r="CM154" s="117"/>
      <c r="CN154" s="117"/>
      <c r="CS154" s="133"/>
      <c r="CT154" s="133"/>
      <c r="CU154" s="133"/>
      <c r="CV154" s="133"/>
      <c r="CW154" s="133"/>
      <c r="CX154" s="133"/>
    </row>
    <row r="155" spans="1:102">
      <c r="A155" s="116" t="s">
        <v>276</v>
      </c>
      <c r="B155" s="115" t="s">
        <v>139</v>
      </c>
      <c r="C155" s="115" t="s">
        <v>139</v>
      </c>
      <c r="D155" s="115" t="s">
        <v>139</v>
      </c>
      <c r="E155" s="115" t="s">
        <v>139</v>
      </c>
      <c r="F155" s="115" t="s">
        <v>139</v>
      </c>
      <c r="G155" s="115" t="s">
        <v>139</v>
      </c>
      <c r="H155" s="117" t="s">
        <v>139</v>
      </c>
      <c r="I155" s="117" t="s">
        <v>139</v>
      </c>
      <c r="J155" s="117" t="s">
        <v>139</v>
      </c>
      <c r="K155" s="117" t="s">
        <v>139</v>
      </c>
      <c r="L155" s="117" t="s">
        <v>139</v>
      </c>
      <c r="M155" s="117" t="s">
        <v>139</v>
      </c>
      <c r="N155" s="117" t="s">
        <v>139</v>
      </c>
      <c r="O155" s="117" t="s">
        <v>139</v>
      </c>
      <c r="P155" s="117" t="s">
        <v>139</v>
      </c>
      <c r="Q155" s="117" t="s">
        <v>139</v>
      </c>
      <c r="R155" s="117" t="s">
        <v>139</v>
      </c>
      <c r="S155" s="117" t="s">
        <v>139</v>
      </c>
      <c r="T155" s="117" t="s">
        <v>139</v>
      </c>
      <c r="U155" s="117" t="s">
        <v>139</v>
      </c>
      <c r="V155" s="117" t="s">
        <v>139</v>
      </c>
      <c r="W155" s="117" t="s">
        <v>139</v>
      </c>
      <c r="X155" s="117" t="s">
        <v>139</v>
      </c>
      <c r="Y155" s="117" t="s">
        <v>139</v>
      </c>
      <c r="Z155" s="117" t="s">
        <v>139</v>
      </c>
      <c r="AA155" s="117" t="s">
        <v>139</v>
      </c>
      <c r="AB155" s="117" t="s">
        <v>139</v>
      </c>
      <c r="AC155" s="117" t="s">
        <v>139</v>
      </c>
      <c r="AD155" s="117" t="s">
        <v>139</v>
      </c>
      <c r="AE155" s="117" t="s">
        <v>139</v>
      </c>
      <c r="AF155" s="117" t="s">
        <v>139</v>
      </c>
      <c r="AG155" s="117" t="s">
        <v>139</v>
      </c>
      <c r="AH155" s="117" t="s">
        <v>139</v>
      </c>
      <c r="AJ155" s="115"/>
      <c r="AK155" s="115"/>
      <c r="AL155" s="115"/>
      <c r="AM155" s="115"/>
      <c r="AN155" s="115"/>
      <c r="AO155" s="115"/>
      <c r="AP155" s="117"/>
      <c r="AQ155" s="117"/>
      <c r="AR155" s="117"/>
      <c r="AS155" s="117"/>
      <c r="AT155" s="117"/>
      <c r="AU155" s="117"/>
      <c r="AV155" s="117"/>
      <c r="AW155" s="117"/>
      <c r="AX155" s="117"/>
      <c r="AY155" s="117"/>
      <c r="AZ155" s="117"/>
      <c r="BA155" s="117"/>
      <c r="BB155" s="117"/>
      <c r="BC155" s="117"/>
      <c r="BD155" s="117"/>
      <c r="BE155" s="117"/>
      <c r="BF155" s="117"/>
      <c r="BG155" s="117"/>
      <c r="BH155" s="117"/>
      <c r="BI155" s="117"/>
      <c r="BJ155" s="117"/>
      <c r="BK155" s="117"/>
      <c r="BL155" s="117"/>
      <c r="BM155" s="117"/>
      <c r="BN155" s="117"/>
      <c r="BO155" s="117"/>
      <c r="BP155" s="117"/>
      <c r="BR155" s="117"/>
      <c r="BS155" s="117"/>
      <c r="BT155" s="117"/>
      <c r="BU155" s="117"/>
      <c r="BV155" s="117"/>
      <c r="BW155" s="117"/>
      <c r="BX155" s="117"/>
      <c r="BY155" s="117"/>
      <c r="BZ155" s="117"/>
      <c r="CA155" s="117"/>
      <c r="CB155" s="117"/>
      <c r="CC155" s="117"/>
      <c r="CD155" s="117"/>
      <c r="CE155" s="117"/>
      <c r="CF155" s="117"/>
      <c r="CG155" s="117"/>
      <c r="CH155" s="117"/>
      <c r="CI155" s="117"/>
      <c r="CJ155" s="117"/>
      <c r="CK155" s="117"/>
      <c r="CL155" s="117"/>
      <c r="CM155" s="117"/>
      <c r="CN155" s="117"/>
      <c r="CS155" s="133"/>
      <c r="CT155" s="133"/>
      <c r="CU155" s="133"/>
      <c r="CV155" s="133"/>
      <c r="CW155" s="133"/>
      <c r="CX155" s="133"/>
    </row>
    <row r="156" spans="1:102">
      <c r="A156" s="116" t="s">
        <v>277</v>
      </c>
      <c r="B156" s="115" t="s">
        <v>139</v>
      </c>
      <c r="C156" s="115" t="s">
        <v>139</v>
      </c>
      <c r="D156" s="115" t="s">
        <v>139</v>
      </c>
      <c r="E156" s="115" t="s">
        <v>139</v>
      </c>
      <c r="F156" s="115" t="s">
        <v>139</v>
      </c>
      <c r="G156" s="115" t="s">
        <v>139</v>
      </c>
      <c r="H156" s="117" t="s">
        <v>139</v>
      </c>
      <c r="I156" s="117" t="s">
        <v>139</v>
      </c>
      <c r="J156" s="117" t="s">
        <v>139</v>
      </c>
      <c r="K156" s="117" t="s">
        <v>139</v>
      </c>
      <c r="L156" s="117" t="s">
        <v>139</v>
      </c>
      <c r="M156" s="117" t="s">
        <v>139</v>
      </c>
      <c r="N156" s="117" t="s">
        <v>139</v>
      </c>
      <c r="O156" s="117" t="s">
        <v>139</v>
      </c>
      <c r="P156" s="117" t="s">
        <v>139</v>
      </c>
      <c r="Q156" s="117" t="s">
        <v>139</v>
      </c>
      <c r="R156" s="117" t="s">
        <v>139</v>
      </c>
      <c r="S156" s="117" t="s">
        <v>139</v>
      </c>
      <c r="T156" s="117" t="s">
        <v>139</v>
      </c>
      <c r="U156" s="117" t="s">
        <v>139</v>
      </c>
      <c r="V156" s="117" t="s">
        <v>139</v>
      </c>
      <c r="W156" s="117" t="s">
        <v>139</v>
      </c>
      <c r="X156" s="117" t="s">
        <v>139</v>
      </c>
      <c r="Y156" s="117" t="s">
        <v>139</v>
      </c>
      <c r="Z156" s="117" t="s">
        <v>139</v>
      </c>
      <c r="AA156" s="117" t="s">
        <v>139</v>
      </c>
      <c r="AB156" s="117" t="s">
        <v>139</v>
      </c>
      <c r="AC156" s="117" t="s">
        <v>139</v>
      </c>
      <c r="AD156" s="117" t="s">
        <v>139</v>
      </c>
      <c r="AE156" s="117" t="s">
        <v>139</v>
      </c>
      <c r="AF156" s="117" t="s">
        <v>139</v>
      </c>
      <c r="AG156" s="117" t="s">
        <v>139</v>
      </c>
      <c r="AH156" s="117" t="s">
        <v>139</v>
      </c>
      <c r="AJ156" s="115"/>
      <c r="AK156" s="115"/>
      <c r="AL156" s="115"/>
      <c r="AM156" s="115"/>
      <c r="AN156" s="115"/>
      <c r="AO156" s="115"/>
      <c r="AP156" s="117"/>
      <c r="AQ156" s="117"/>
      <c r="AR156" s="117"/>
      <c r="AS156" s="117"/>
      <c r="AT156" s="117"/>
      <c r="AU156" s="117"/>
      <c r="AV156" s="117"/>
      <c r="AW156" s="117"/>
      <c r="AX156" s="117"/>
      <c r="AY156" s="117"/>
      <c r="AZ156" s="117"/>
      <c r="BA156" s="117"/>
      <c r="BB156" s="117"/>
      <c r="BC156" s="117"/>
      <c r="BD156" s="117"/>
      <c r="BE156" s="117"/>
      <c r="BF156" s="117"/>
      <c r="BG156" s="117"/>
      <c r="BH156" s="117"/>
      <c r="BI156" s="117"/>
      <c r="BJ156" s="117"/>
      <c r="BK156" s="117"/>
      <c r="BL156" s="117"/>
      <c r="BM156" s="117"/>
      <c r="BN156" s="117"/>
      <c r="BO156" s="117"/>
      <c r="BP156" s="117"/>
      <c r="BR156" s="117"/>
      <c r="BS156" s="117"/>
      <c r="BT156" s="117"/>
      <c r="BU156" s="117"/>
      <c r="BV156" s="117"/>
      <c r="BW156" s="117"/>
      <c r="BX156" s="117"/>
      <c r="BY156" s="117"/>
      <c r="BZ156" s="117"/>
      <c r="CA156" s="117"/>
      <c r="CB156" s="117"/>
      <c r="CC156" s="117"/>
      <c r="CD156" s="117"/>
      <c r="CE156" s="117"/>
      <c r="CF156" s="117"/>
      <c r="CG156" s="117"/>
      <c r="CH156" s="117"/>
      <c r="CI156" s="117"/>
      <c r="CJ156" s="117"/>
      <c r="CK156" s="117"/>
      <c r="CL156" s="117"/>
      <c r="CM156" s="117"/>
      <c r="CN156" s="117"/>
      <c r="CS156" s="133"/>
      <c r="CT156" s="133"/>
      <c r="CU156" s="133"/>
      <c r="CV156" s="133"/>
      <c r="CW156" s="133"/>
      <c r="CX156" s="133"/>
    </row>
    <row r="157" spans="1:102">
      <c r="A157" s="116" t="s">
        <v>278</v>
      </c>
      <c r="B157" s="115" t="s">
        <v>139</v>
      </c>
      <c r="C157" s="115" t="s">
        <v>139</v>
      </c>
      <c r="D157" s="115" t="s">
        <v>139</v>
      </c>
      <c r="E157" s="115" t="s">
        <v>139</v>
      </c>
      <c r="F157" s="115" t="s">
        <v>139</v>
      </c>
      <c r="G157" s="115" t="s">
        <v>139</v>
      </c>
      <c r="H157" s="117" t="s">
        <v>139</v>
      </c>
      <c r="I157" s="117" t="s">
        <v>139</v>
      </c>
      <c r="J157" s="117" t="s">
        <v>139</v>
      </c>
      <c r="K157" s="117" t="s">
        <v>139</v>
      </c>
      <c r="L157" s="117" t="s">
        <v>139</v>
      </c>
      <c r="M157" s="117" t="s">
        <v>139</v>
      </c>
      <c r="N157" s="117" t="s">
        <v>139</v>
      </c>
      <c r="O157" s="117" t="s">
        <v>139</v>
      </c>
      <c r="P157" s="117" t="s">
        <v>139</v>
      </c>
      <c r="Q157" s="117" t="s">
        <v>139</v>
      </c>
      <c r="R157" s="117" t="s">
        <v>139</v>
      </c>
      <c r="S157" s="117" t="s">
        <v>139</v>
      </c>
      <c r="T157" s="117" t="s">
        <v>139</v>
      </c>
      <c r="U157" s="117" t="s">
        <v>139</v>
      </c>
      <c r="V157" s="117" t="s">
        <v>139</v>
      </c>
      <c r="W157" s="117" t="s">
        <v>139</v>
      </c>
      <c r="X157" s="117" t="s">
        <v>139</v>
      </c>
      <c r="Y157" s="117" t="s">
        <v>139</v>
      </c>
      <c r="Z157" s="117" t="s">
        <v>139</v>
      </c>
      <c r="AA157" s="117" t="s">
        <v>139</v>
      </c>
      <c r="AB157" s="117" t="s">
        <v>139</v>
      </c>
      <c r="AC157" s="117" t="s">
        <v>139</v>
      </c>
      <c r="AD157" s="117" t="s">
        <v>139</v>
      </c>
      <c r="AE157" s="117" t="s">
        <v>139</v>
      </c>
      <c r="AF157" s="117" t="s">
        <v>139</v>
      </c>
      <c r="AG157" s="117" t="s">
        <v>139</v>
      </c>
      <c r="AH157" s="117" t="s">
        <v>139</v>
      </c>
      <c r="AJ157" s="115"/>
      <c r="AK157" s="115"/>
      <c r="AL157" s="115"/>
      <c r="AM157" s="115"/>
      <c r="AN157" s="115"/>
      <c r="AO157" s="115"/>
      <c r="AP157" s="117"/>
      <c r="AQ157" s="117"/>
      <c r="AR157" s="117"/>
      <c r="AS157" s="117"/>
      <c r="AT157" s="117"/>
      <c r="AU157" s="117"/>
      <c r="AV157" s="117"/>
      <c r="AW157" s="117"/>
      <c r="AX157" s="117"/>
      <c r="AY157" s="117"/>
      <c r="AZ157" s="117"/>
      <c r="BA157" s="117"/>
      <c r="BB157" s="117"/>
      <c r="BC157" s="117"/>
      <c r="BD157" s="117"/>
      <c r="BE157" s="117"/>
      <c r="BF157" s="117"/>
      <c r="BG157" s="117"/>
      <c r="BH157" s="117"/>
      <c r="BI157" s="117"/>
      <c r="BJ157" s="117"/>
      <c r="BK157" s="117"/>
      <c r="BL157" s="117"/>
      <c r="BM157" s="117"/>
      <c r="BN157" s="117"/>
      <c r="BO157" s="117"/>
      <c r="BP157" s="117"/>
      <c r="BR157" s="117"/>
      <c r="BS157" s="117"/>
      <c r="BT157" s="117"/>
      <c r="BU157" s="117"/>
      <c r="BV157" s="117"/>
      <c r="BW157" s="117"/>
      <c r="BX157" s="117"/>
      <c r="BY157" s="117"/>
      <c r="BZ157" s="117"/>
      <c r="CA157" s="117"/>
      <c r="CB157" s="117"/>
      <c r="CC157" s="117"/>
      <c r="CD157" s="117"/>
      <c r="CE157" s="117"/>
      <c r="CF157" s="117"/>
      <c r="CG157" s="117"/>
      <c r="CH157" s="117"/>
      <c r="CI157" s="117"/>
      <c r="CJ157" s="117"/>
      <c r="CK157" s="117"/>
      <c r="CL157" s="117"/>
      <c r="CM157" s="117"/>
      <c r="CN157" s="117"/>
      <c r="CS157" s="133"/>
      <c r="CT157" s="133"/>
      <c r="CU157" s="133"/>
      <c r="CV157" s="133"/>
      <c r="CW157" s="133"/>
      <c r="CX157" s="133"/>
    </row>
    <row r="158" spans="1:102">
      <c r="A158" s="116" t="s">
        <v>279</v>
      </c>
      <c r="B158" s="115" t="s">
        <v>139</v>
      </c>
      <c r="C158" s="115" t="s">
        <v>139</v>
      </c>
      <c r="D158" s="115" t="s">
        <v>139</v>
      </c>
      <c r="E158" s="115" t="s">
        <v>139</v>
      </c>
      <c r="F158" s="115" t="s">
        <v>139</v>
      </c>
      <c r="G158" s="115" t="s">
        <v>139</v>
      </c>
      <c r="H158" s="117" t="s">
        <v>139</v>
      </c>
      <c r="I158" s="117" t="s">
        <v>139</v>
      </c>
      <c r="J158" s="117" t="s">
        <v>139</v>
      </c>
      <c r="K158" s="117" t="s">
        <v>139</v>
      </c>
      <c r="L158" s="117" t="s">
        <v>139</v>
      </c>
      <c r="M158" s="117" t="s">
        <v>139</v>
      </c>
      <c r="N158" s="117" t="s">
        <v>139</v>
      </c>
      <c r="O158" s="117" t="s">
        <v>139</v>
      </c>
      <c r="P158" s="117" t="s">
        <v>139</v>
      </c>
      <c r="Q158" s="117" t="s">
        <v>139</v>
      </c>
      <c r="R158" s="117" t="s">
        <v>139</v>
      </c>
      <c r="S158" s="117" t="s">
        <v>139</v>
      </c>
      <c r="T158" s="117" t="s">
        <v>139</v>
      </c>
      <c r="U158" s="117" t="s">
        <v>139</v>
      </c>
      <c r="V158" s="117" t="s">
        <v>139</v>
      </c>
      <c r="W158" s="117" t="s">
        <v>139</v>
      </c>
      <c r="X158" s="117" t="s">
        <v>139</v>
      </c>
      <c r="Y158" s="117" t="s">
        <v>139</v>
      </c>
      <c r="Z158" s="117" t="s">
        <v>139</v>
      </c>
      <c r="AA158" s="117" t="s">
        <v>139</v>
      </c>
      <c r="AB158" s="117" t="s">
        <v>139</v>
      </c>
      <c r="AC158" s="117" t="s">
        <v>139</v>
      </c>
      <c r="AD158" s="117" t="s">
        <v>139</v>
      </c>
      <c r="AE158" s="117" t="s">
        <v>139</v>
      </c>
      <c r="AF158" s="117" t="s">
        <v>139</v>
      </c>
      <c r="AG158" s="117" t="s">
        <v>139</v>
      </c>
      <c r="AH158" s="117" t="s">
        <v>139</v>
      </c>
      <c r="AJ158" s="115"/>
      <c r="AK158" s="115"/>
      <c r="AL158" s="115"/>
      <c r="AM158" s="115"/>
      <c r="AN158" s="115"/>
      <c r="AO158" s="115"/>
      <c r="AP158" s="117"/>
      <c r="AQ158" s="117"/>
      <c r="AR158" s="117"/>
      <c r="AS158" s="117"/>
      <c r="AT158" s="117"/>
      <c r="AU158" s="117"/>
      <c r="AV158" s="117"/>
      <c r="AW158" s="117"/>
      <c r="AX158" s="117"/>
      <c r="AY158" s="117"/>
      <c r="AZ158" s="117"/>
      <c r="BA158" s="117"/>
      <c r="BB158" s="117"/>
      <c r="BC158" s="117"/>
      <c r="BD158" s="117"/>
      <c r="BE158" s="117"/>
      <c r="BF158" s="117"/>
      <c r="BG158" s="117"/>
      <c r="BH158" s="117"/>
      <c r="BI158" s="117"/>
      <c r="BJ158" s="117"/>
      <c r="BK158" s="117"/>
      <c r="BL158" s="117"/>
      <c r="BM158" s="117"/>
      <c r="BN158" s="117"/>
      <c r="BO158" s="117"/>
      <c r="BP158" s="117"/>
      <c r="BR158" s="117"/>
      <c r="BS158" s="117"/>
      <c r="BT158" s="117"/>
      <c r="BU158" s="117"/>
      <c r="BV158" s="117"/>
      <c r="BW158" s="117"/>
      <c r="BX158" s="117"/>
      <c r="BY158" s="117"/>
      <c r="BZ158" s="117"/>
      <c r="CA158" s="117"/>
      <c r="CB158" s="117"/>
      <c r="CC158" s="117"/>
      <c r="CD158" s="117"/>
      <c r="CE158" s="117"/>
      <c r="CF158" s="117"/>
      <c r="CG158" s="117"/>
      <c r="CH158" s="117"/>
      <c r="CI158" s="117"/>
      <c r="CJ158" s="117"/>
      <c r="CK158" s="117"/>
      <c r="CL158" s="117"/>
      <c r="CM158" s="117"/>
      <c r="CN158" s="117"/>
      <c r="CS158" s="133"/>
      <c r="CT158" s="133"/>
      <c r="CU158" s="133"/>
      <c r="CV158" s="133"/>
      <c r="CW158" s="133"/>
      <c r="CX158" s="133"/>
    </row>
    <row r="159" spans="1:102">
      <c r="A159" s="116" t="s">
        <v>280</v>
      </c>
      <c r="B159" s="115" t="s">
        <v>139</v>
      </c>
      <c r="C159" s="115" t="s">
        <v>139</v>
      </c>
      <c r="D159" s="115" t="s">
        <v>139</v>
      </c>
      <c r="E159" s="115" t="s">
        <v>139</v>
      </c>
      <c r="F159" s="115" t="s">
        <v>139</v>
      </c>
      <c r="G159" s="115" t="s">
        <v>139</v>
      </c>
      <c r="H159" s="117" t="s">
        <v>139</v>
      </c>
      <c r="I159" s="117" t="s">
        <v>139</v>
      </c>
      <c r="J159" s="117" t="s">
        <v>139</v>
      </c>
      <c r="K159" s="117" t="s">
        <v>139</v>
      </c>
      <c r="L159" s="117" t="s">
        <v>139</v>
      </c>
      <c r="M159" s="117" t="s">
        <v>139</v>
      </c>
      <c r="N159" s="117" t="s">
        <v>139</v>
      </c>
      <c r="O159" s="117" t="s">
        <v>139</v>
      </c>
      <c r="P159" s="117" t="s">
        <v>139</v>
      </c>
      <c r="Q159" s="117" t="s">
        <v>139</v>
      </c>
      <c r="R159" s="117" t="s">
        <v>139</v>
      </c>
      <c r="S159" s="117" t="s">
        <v>139</v>
      </c>
      <c r="T159" s="117" t="s">
        <v>139</v>
      </c>
      <c r="U159" s="117" t="s">
        <v>139</v>
      </c>
      <c r="V159" s="117" t="s">
        <v>139</v>
      </c>
      <c r="W159" s="117" t="s">
        <v>139</v>
      </c>
      <c r="X159" s="117" t="s">
        <v>139</v>
      </c>
      <c r="Y159" s="117" t="s">
        <v>139</v>
      </c>
      <c r="Z159" s="117" t="s">
        <v>139</v>
      </c>
      <c r="AA159" s="117" t="s">
        <v>139</v>
      </c>
      <c r="AB159" s="117" t="s">
        <v>139</v>
      </c>
      <c r="AC159" s="117" t="s">
        <v>139</v>
      </c>
      <c r="AD159" s="117" t="s">
        <v>139</v>
      </c>
      <c r="AE159" s="117" t="s">
        <v>139</v>
      </c>
      <c r="AF159" s="117" t="s">
        <v>139</v>
      </c>
      <c r="AG159" s="117" t="s">
        <v>139</v>
      </c>
      <c r="AH159" s="117" t="s">
        <v>139</v>
      </c>
      <c r="AJ159" s="115"/>
      <c r="AK159" s="115"/>
      <c r="AL159" s="115"/>
      <c r="AM159" s="115"/>
      <c r="AN159" s="115"/>
      <c r="AO159" s="115"/>
      <c r="AP159" s="117"/>
      <c r="AQ159" s="117"/>
      <c r="AR159" s="117"/>
      <c r="AS159" s="117"/>
      <c r="AT159" s="117"/>
      <c r="AU159" s="117"/>
      <c r="AV159" s="117"/>
      <c r="AW159" s="117"/>
      <c r="AX159" s="117"/>
      <c r="AY159" s="117"/>
      <c r="AZ159" s="117"/>
      <c r="BA159" s="117"/>
      <c r="BB159" s="117"/>
      <c r="BC159" s="117"/>
      <c r="BD159" s="117"/>
      <c r="BE159" s="117"/>
      <c r="BF159" s="117"/>
      <c r="BG159" s="117"/>
      <c r="BH159" s="117"/>
      <c r="BI159" s="117"/>
      <c r="BJ159" s="117"/>
      <c r="BK159" s="117"/>
      <c r="BL159" s="117"/>
      <c r="BM159" s="117"/>
      <c r="BN159" s="117"/>
      <c r="BO159" s="117"/>
      <c r="BP159" s="117"/>
      <c r="BR159" s="117"/>
      <c r="BS159" s="117"/>
      <c r="BT159" s="117"/>
      <c r="BU159" s="117"/>
      <c r="BV159" s="117"/>
      <c r="BW159" s="117"/>
      <c r="BX159" s="117"/>
      <c r="BY159" s="117"/>
      <c r="BZ159" s="117"/>
      <c r="CA159" s="117"/>
      <c r="CB159" s="117"/>
      <c r="CC159" s="117"/>
      <c r="CD159" s="117"/>
      <c r="CE159" s="117"/>
      <c r="CF159" s="117"/>
      <c r="CG159" s="117"/>
      <c r="CH159" s="117"/>
      <c r="CI159" s="117"/>
      <c r="CJ159" s="117"/>
      <c r="CK159" s="117"/>
      <c r="CL159" s="117"/>
      <c r="CM159" s="117"/>
      <c r="CN159" s="117"/>
      <c r="CS159" s="133"/>
      <c r="CT159" s="133"/>
      <c r="CU159" s="133"/>
      <c r="CV159" s="133"/>
      <c r="CW159" s="133"/>
      <c r="CX159" s="133"/>
    </row>
    <row r="160" spans="1:102">
      <c r="A160" s="116" t="s">
        <v>281</v>
      </c>
      <c r="B160" s="115" t="s">
        <v>139</v>
      </c>
      <c r="C160" s="115" t="s">
        <v>139</v>
      </c>
      <c r="D160" s="115" t="s">
        <v>139</v>
      </c>
      <c r="E160" s="115" t="s">
        <v>139</v>
      </c>
      <c r="F160" s="115" t="s">
        <v>139</v>
      </c>
      <c r="G160" s="115" t="s">
        <v>139</v>
      </c>
      <c r="H160" s="117" t="s">
        <v>139</v>
      </c>
      <c r="I160" s="117" t="s">
        <v>139</v>
      </c>
      <c r="J160" s="117" t="s">
        <v>139</v>
      </c>
      <c r="K160" s="117" t="s">
        <v>139</v>
      </c>
      <c r="L160" s="117" t="s">
        <v>139</v>
      </c>
      <c r="M160" s="117" t="s">
        <v>139</v>
      </c>
      <c r="N160" s="117" t="s">
        <v>139</v>
      </c>
      <c r="O160" s="117" t="s">
        <v>139</v>
      </c>
      <c r="P160" s="117" t="s">
        <v>139</v>
      </c>
      <c r="Q160" s="117" t="s">
        <v>139</v>
      </c>
      <c r="R160" s="117" t="s">
        <v>139</v>
      </c>
      <c r="S160" s="117" t="s">
        <v>139</v>
      </c>
      <c r="T160" s="117" t="s">
        <v>139</v>
      </c>
      <c r="U160" s="117" t="s">
        <v>139</v>
      </c>
      <c r="V160" s="117" t="s">
        <v>139</v>
      </c>
      <c r="W160" s="117" t="s">
        <v>139</v>
      </c>
      <c r="X160" s="117" t="s">
        <v>139</v>
      </c>
      <c r="Y160" s="117" t="s">
        <v>139</v>
      </c>
      <c r="Z160" s="117" t="s">
        <v>139</v>
      </c>
      <c r="AA160" s="117" t="s">
        <v>139</v>
      </c>
      <c r="AB160" s="117" t="s">
        <v>139</v>
      </c>
      <c r="AC160" s="117" t="s">
        <v>139</v>
      </c>
      <c r="AD160" s="117" t="s">
        <v>139</v>
      </c>
      <c r="AE160" s="117" t="s">
        <v>139</v>
      </c>
      <c r="AF160" s="117" t="s">
        <v>139</v>
      </c>
      <c r="AG160" s="117" t="s">
        <v>139</v>
      </c>
      <c r="AH160" s="117" t="s">
        <v>139</v>
      </c>
      <c r="AJ160" s="115"/>
      <c r="AK160" s="115"/>
      <c r="AL160" s="115"/>
      <c r="AM160" s="115"/>
      <c r="AN160" s="115"/>
      <c r="AO160" s="115"/>
      <c r="AP160" s="117"/>
      <c r="AQ160" s="117"/>
      <c r="AR160" s="117"/>
      <c r="AS160" s="117"/>
      <c r="AT160" s="117"/>
      <c r="AU160" s="117"/>
      <c r="AV160" s="117"/>
      <c r="AW160" s="117"/>
      <c r="AX160" s="117"/>
      <c r="AY160" s="117"/>
      <c r="AZ160" s="117"/>
      <c r="BA160" s="117"/>
      <c r="BB160" s="117"/>
      <c r="BC160" s="117"/>
      <c r="BD160" s="117"/>
      <c r="BE160" s="117"/>
      <c r="BF160" s="117"/>
      <c r="BG160" s="117"/>
      <c r="BH160" s="117"/>
      <c r="BI160" s="117"/>
      <c r="BJ160" s="117"/>
      <c r="BK160" s="117"/>
      <c r="BL160" s="117"/>
      <c r="BM160" s="117"/>
      <c r="BN160" s="117"/>
      <c r="BO160" s="117"/>
      <c r="BP160" s="117"/>
      <c r="BR160" s="117"/>
      <c r="BS160" s="117"/>
      <c r="BT160" s="117"/>
      <c r="BU160" s="117"/>
      <c r="BV160" s="117"/>
      <c r="BW160" s="117"/>
      <c r="BX160" s="117"/>
      <c r="BY160" s="117"/>
      <c r="BZ160" s="117"/>
      <c r="CA160" s="117"/>
      <c r="CB160" s="117"/>
      <c r="CC160" s="117"/>
      <c r="CD160" s="117"/>
      <c r="CE160" s="117"/>
      <c r="CF160" s="117"/>
      <c r="CG160" s="117"/>
      <c r="CH160" s="117"/>
      <c r="CI160" s="117"/>
      <c r="CJ160" s="117"/>
      <c r="CK160" s="117"/>
      <c r="CL160" s="117"/>
      <c r="CM160" s="117"/>
      <c r="CN160" s="117"/>
      <c r="CS160" s="133"/>
      <c r="CT160" s="133"/>
      <c r="CU160" s="133"/>
      <c r="CV160" s="133"/>
      <c r="CW160" s="133"/>
      <c r="CX160" s="133"/>
    </row>
    <row r="161" spans="1:102">
      <c r="A161" s="116" t="s">
        <v>282</v>
      </c>
      <c r="B161" s="115" t="s">
        <v>139</v>
      </c>
      <c r="C161" s="115" t="s">
        <v>139</v>
      </c>
      <c r="D161" s="115" t="s">
        <v>139</v>
      </c>
      <c r="E161" s="115" t="s">
        <v>139</v>
      </c>
      <c r="F161" s="115" t="s">
        <v>139</v>
      </c>
      <c r="G161" s="115" t="s">
        <v>139</v>
      </c>
      <c r="H161" s="117" t="s">
        <v>139</v>
      </c>
      <c r="I161" s="117" t="s">
        <v>139</v>
      </c>
      <c r="J161" s="117" t="s">
        <v>139</v>
      </c>
      <c r="K161" s="117" t="s">
        <v>139</v>
      </c>
      <c r="L161" s="117" t="s">
        <v>139</v>
      </c>
      <c r="M161" s="117" t="s">
        <v>139</v>
      </c>
      <c r="N161" s="117" t="s">
        <v>139</v>
      </c>
      <c r="O161" s="117" t="s">
        <v>139</v>
      </c>
      <c r="P161" s="117" t="s">
        <v>139</v>
      </c>
      <c r="Q161" s="117" t="s">
        <v>139</v>
      </c>
      <c r="R161" s="117" t="s">
        <v>139</v>
      </c>
      <c r="S161" s="117" t="s">
        <v>139</v>
      </c>
      <c r="T161" s="117" t="s">
        <v>139</v>
      </c>
      <c r="U161" s="117" t="s">
        <v>139</v>
      </c>
      <c r="V161" s="117" t="s">
        <v>139</v>
      </c>
      <c r="W161" s="117" t="s">
        <v>139</v>
      </c>
      <c r="X161" s="117" t="s">
        <v>139</v>
      </c>
      <c r="Y161" s="117" t="s">
        <v>139</v>
      </c>
      <c r="Z161" s="117" t="s">
        <v>139</v>
      </c>
      <c r="AA161" s="117" t="s">
        <v>139</v>
      </c>
      <c r="AB161" s="117" t="s">
        <v>139</v>
      </c>
      <c r="AC161" s="117" t="s">
        <v>139</v>
      </c>
      <c r="AD161" s="117" t="s">
        <v>139</v>
      </c>
      <c r="AE161" s="117" t="s">
        <v>139</v>
      </c>
      <c r="AF161" s="117" t="s">
        <v>139</v>
      </c>
      <c r="AG161" s="117" t="s">
        <v>139</v>
      </c>
      <c r="AH161" s="117" t="s">
        <v>139</v>
      </c>
      <c r="AJ161" s="115"/>
      <c r="AK161" s="115"/>
      <c r="AL161" s="115"/>
      <c r="AM161" s="115"/>
      <c r="AN161" s="115"/>
      <c r="AO161" s="115"/>
      <c r="AP161" s="117"/>
      <c r="AQ161" s="117"/>
      <c r="AR161" s="117"/>
      <c r="AS161" s="117"/>
      <c r="AT161" s="117"/>
      <c r="AU161" s="117"/>
      <c r="AV161" s="117"/>
      <c r="AW161" s="117"/>
      <c r="AX161" s="117"/>
      <c r="AY161" s="117"/>
      <c r="AZ161" s="117"/>
      <c r="BA161" s="117"/>
      <c r="BB161" s="117"/>
      <c r="BC161" s="117"/>
      <c r="BD161" s="117"/>
      <c r="BE161" s="117"/>
      <c r="BF161" s="117"/>
      <c r="BG161" s="117"/>
      <c r="BH161" s="117"/>
      <c r="BI161" s="117"/>
      <c r="BJ161" s="117"/>
      <c r="BK161" s="117"/>
      <c r="BL161" s="117"/>
      <c r="BM161" s="117"/>
      <c r="BN161" s="117"/>
      <c r="BO161" s="117"/>
      <c r="BP161" s="117"/>
      <c r="BR161" s="117"/>
      <c r="BS161" s="117"/>
      <c r="BT161" s="117"/>
      <c r="BU161" s="117"/>
      <c r="BV161" s="117"/>
      <c r="BW161" s="117"/>
      <c r="BX161" s="117"/>
      <c r="BY161" s="117"/>
      <c r="BZ161" s="117"/>
      <c r="CA161" s="117"/>
      <c r="CB161" s="117"/>
      <c r="CC161" s="117"/>
      <c r="CD161" s="117"/>
      <c r="CE161" s="117"/>
      <c r="CF161" s="117"/>
      <c r="CG161" s="117"/>
      <c r="CH161" s="117"/>
      <c r="CI161" s="117"/>
      <c r="CJ161" s="117"/>
      <c r="CK161" s="117"/>
      <c r="CL161" s="117"/>
      <c r="CM161" s="117"/>
      <c r="CN161" s="117"/>
      <c r="CS161" s="133"/>
      <c r="CT161" s="133"/>
      <c r="CU161" s="133"/>
      <c r="CV161" s="133"/>
      <c r="CW161" s="133"/>
      <c r="CX161" s="133"/>
    </row>
    <row r="162" spans="1:102">
      <c r="A162" s="116" t="s">
        <v>283</v>
      </c>
      <c r="B162" s="115" t="s">
        <v>139</v>
      </c>
      <c r="C162" s="115" t="s">
        <v>139</v>
      </c>
      <c r="D162" s="115" t="s">
        <v>139</v>
      </c>
      <c r="E162" s="115" t="s">
        <v>139</v>
      </c>
      <c r="F162" s="115" t="s">
        <v>139</v>
      </c>
      <c r="G162" s="115" t="s">
        <v>139</v>
      </c>
      <c r="H162" s="117" t="s">
        <v>139</v>
      </c>
      <c r="I162" s="117" t="s">
        <v>139</v>
      </c>
      <c r="J162" s="117" t="s">
        <v>139</v>
      </c>
      <c r="K162" s="117" t="s">
        <v>139</v>
      </c>
      <c r="L162" s="117" t="s">
        <v>139</v>
      </c>
      <c r="M162" s="117" t="s">
        <v>139</v>
      </c>
      <c r="N162" s="117" t="s">
        <v>139</v>
      </c>
      <c r="O162" s="117" t="s">
        <v>139</v>
      </c>
      <c r="P162" s="117" t="s">
        <v>139</v>
      </c>
      <c r="Q162" s="117" t="s">
        <v>139</v>
      </c>
      <c r="R162" s="117" t="s">
        <v>139</v>
      </c>
      <c r="S162" s="117" t="s">
        <v>139</v>
      </c>
      <c r="T162" s="117" t="s">
        <v>139</v>
      </c>
      <c r="U162" s="117" t="s">
        <v>139</v>
      </c>
      <c r="V162" s="117" t="s">
        <v>139</v>
      </c>
      <c r="W162" s="117" t="s">
        <v>139</v>
      </c>
      <c r="X162" s="117" t="s">
        <v>139</v>
      </c>
      <c r="Y162" s="117" t="s">
        <v>139</v>
      </c>
      <c r="Z162" s="117" t="s">
        <v>139</v>
      </c>
      <c r="AA162" s="117" t="s">
        <v>139</v>
      </c>
      <c r="AB162" s="117" t="s">
        <v>139</v>
      </c>
      <c r="AC162" s="117" t="s">
        <v>139</v>
      </c>
      <c r="AD162" s="117" t="s">
        <v>139</v>
      </c>
      <c r="AE162" s="117" t="s">
        <v>139</v>
      </c>
      <c r="AF162" s="117" t="s">
        <v>139</v>
      </c>
      <c r="AG162" s="117" t="s">
        <v>139</v>
      </c>
      <c r="AH162" s="117" t="s">
        <v>139</v>
      </c>
      <c r="AJ162" s="115"/>
      <c r="AK162" s="115"/>
      <c r="AL162" s="115"/>
      <c r="AM162" s="115"/>
      <c r="AN162" s="115"/>
      <c r="AO162" s="115"/>
      <c r="AP162" s="117"/>
      <c r="AQ162" s="117"/>
      <c r="AR162" s="117"/>
      <c r="AS162" s="117"/>
      <c r="AT162" s="117"/>
      <c r="AU162" s="117"/>
      <c r="AV162" s="117"/>
      <c r="AW162" s="117"/>
      <c r="AX162" s="117"/>
      <c r="AY162" s="117"/>
      <c r="AZ162" s="117"/>
      <c r="BA162" s="117"/>
      <c r="BB162" s="117"/>
      <c r="BC162" s="117"/>
      <c r="BD162" s="117"/>
      <c r="BE162" s="117"/>
      <c r="BF162" s="117"/>
      <c r="BG162" s="117"/>
      <c r="BH162" s="117"/>
      <c r="BI162" s="117"/>
      <c r="BJ162" s="117"/>
      <c r="BK162" s="117"/>
      <c r="BL162" s="117"/>
      <c r="BM162" s="117"/>
      <c r="BN162" s="117"/>
      <c r="BO162" s="117"/>
      <c r="BP162" s="117"/>
      <c r="BR162" s="117"/>
      <c r="BS162" s="117"/>
      <c r="BT162" s="117"/>
      <c r="BU162" s="117"/>
      <c r="BV162" s="117"/>
      <c r="BW162" s="117"/>
      <c r="BX162" s="117"/>
      <c r="BY162" s="117"/>
      <c r="BZ162" s="117"/>
      <c r="CA162" s="117"/>
      <c r="CB162" s="117"/>
      <c r="CC162" s="117"/>
      <c r="CD162" s="117"/>
      <c r="CE162" s="117"/>
      <c r="CF162" s="117"/>
      <c r="CG162" s="117"/>
      <c r="CH162" s="117"/>
      <c r="CI162" s="117"/>
      <c r="CJ162" s="117"/>
      <c r="CK162" s="117"/>
      <c r="CL162" s="117"/>
      <c r="CM162" s="117"/>
      <c r="CN162" s="117"/>
      <c r="CS162" s="133"/>
      <c r="CT162" s="133"/>
      <c r="CU162" s="133"/>
      <c r="CV162" s="133"/>
      <c r="CW162" s="133"/>
      <c r="CX162" s="133"/>
    </row>
    <row r="163" spans="1:102">
      <c r="A163" s="116"/>
      <c r="B163" s="115"/>
      <c r="C163" s="115"/>
      <c r="D163" s="115"/>
      <c r="E163" s="115"/>
      <c r="F163" s="115"/>
      <c r="G163" s="115"/>
      <c r="H163" s="115"/>
      <c r="I163" s="115"/>
      <c r="J163" s="117"/>
      <c r="K163" s="117"/>
      <c r="L163" s="117"/>
      <c r="M163" s="117"/>
      <c r="N163" s="117"/>
      <c r="O163" s="117"/>
      <c r="P163" s="117"/>
      <c r="Q163" s="117"/>
      <c r="R163" s="117"/>
      <c r="S163" s="117"/>
      <c r="T163" s="117"/>
      <c r="U163" s="117"/>
      <c r="V163" s="117"/>
      <c r="W163" s="117"/>
      <c r="X163" s="117"/>
      <c r="Y163" s="117"/>
      <c r="Z163" s="117"/>
      <c r="AA163" s="117"/>
      <c r="AB163" s="117"/>
      <c r="AC163" s="117"/>
      <c r="AD163" s="117"/>
      <c r="AE163" s="117"/>
      <c r="AF163" s="117"/>
      <c r="AG163" s="117"/>
      <c r="AH163" s="117"/>
      <c r="AJ163" s="115"/>
      <c r="AK163" s="115"/>
      <c r="AL163" s="115"/>
      <c r="AM163" s="115"/>
      <c r="AN163" s="115"/>
      <c r="AO163" s="115"/>
      <c r="AP163" s="115"/>
      <c r="AQ163" s="117"/>
      <c r="AR163" s="117"/>
      <c r="AS163" s="117"/>
      <c r="AT163" s="117"/>
      <c r="AU163" s="117"/>
      <c r="AV163" s="117"/>
      <c r="AW163" s="117"/>
      <c r="AX163" s="117"/>
      <c r="AY163" s="117"/>
      <c r="AZ163" s="117"/>
      <c r="BA163" s="117"/>
      <c r="BB163" s="117"/>
      <c r="BC163" s="117"/>
      <c r="BD163" s="117"/>
      <c r="BE163" s="117"/>
      <c r="BF163" s="117"/>
      <c r="BG163" s="117"/>
      <c r="BH163" s="117"/>
      <c r="BI163" s="117"/>
      <c r="BJ163" s="117"/>
      <c r="BK163" s="117"/>
      <c r="BL163" s="117"/>
      <c r="BM163" s="117"/>
      <c r="BN163" s="117"/>
      <c r="BO163" s="117"/>
      <c r="BP163" s="117"/>
      <c r="BR163" s="117"/>
      <c r="BS163" s="117"/>
      <c r="BT163" s="117"/>
      <c r="BU163" s="117"/>
      <c r="BV163" s="117"/>
      <c r="BW163" s="117"/>
      <c r="BX163" s="117"/>
      <c r="BY163" s="117"/>
      <c r="BZ163" s="117"/>
      <c r="CA163" s="117"/>
      <c r="CB163" s="117"/>
      <c r="CC163" s="117"/>
      <c r="CD163" s="117"/>
      <c r="CE163" s="117"/>
      <c r="CF163" s="117"/>
      <c r="CG163" s="117"/>
      <c r="CH163" s="117"/>
      <c r="CI163" s="117"/>
      <c r="CJ163" s="117"/>
      <c r="CK163" s="117"/>
      <c r="CL163" s="117"/>
      <c r="CM163" s="117"/>
      <c r="CN163" s="117"/>
    </row>
    <row r="166" spans="1:102" ht="18">
      <c r="A166" s="134" t="s">
        <v>81</v>
      </c>
    </row>
    <row r="167" spans="1:102" ht="18">
      <c r="A167" s="134" t="s">
        <v>82</v>
      </c>
    </row>
  </sheetData>
  <mergeCells count="10">
    <mergeCell ref="B110:AH110"/>
    <mergeCell ref="B121:AH121"/>
    <mergeCell ref="B122:AH122"/>
    <mergeCell ref="B123:AH123"/>
    <mergeCell ref="B34:AH34"/>
    <mergeCell ref="B37:AH37"/>
    <mergeCell ref="B48:AH48"/>
    <mergeCell ref="B49:AH49"/>
    <mergeCell ref="B50:AH50"/>
    <mergeCell ref="B107:AH107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8BED4-79FC-4909-A4DB-D57A3DCE682B}">
  <sheetPr>
    <tabColor rgb="FFFF0000"/>
  </sheetPr>
  <dimension ref="A1:AO43"/>
  <sheetViews>
    <sheetView topLeftCell="A11" zoomScale="61" zoomScaleNormal="115" workbookViewId="0">
      <selection activeCell="D19" sqref="D19"/>
    </sheetView>
  </sheetViews>
  <sheetFormatPr defaultRowHeight="14.45"/>
  <cols>
    <col min="1" max="1" width="23.140625" customWidth="1"/>
    <col min="2" max="2" width="18.28515625" customWidth="1"/>
    <col min="3" max="3" width="19.5703125" customWidth="1"/>
    <col min="4" max="9" width="15" customWidth="1"/>
    <col min="10" max="10" width="15.42578125" customWidth="1"/>
    <col min="11" max="11" width="14.28515625" customWidth="1"/>
    <col min="12" max="22" width="15" customWidth="1"/>
    <col min="23" max="23" width="16.28515625" customWidth="1"/>
    <col min="24" max="24" width="16.42578125" customWidth="1"/>
    <col min="25" max="27" width="16.28515625" customWidth="1"/>
    <col min="28" max="34" width="14.5703125" customWidth="1"/>
  </cols>
  <sheetData>
    <row r="1" spans="1:41">
      <c r="A1" s="2" t="s">
        <v>284</v>
      </c>
      <c r="B1" s="2" t="s">
        <v>44</v>
      </c>
      <c r="C1" s="3">
        <v>0.15</v>
      </c>
    </row>
    <row r="2" spans="1:41">
      <c r="A2" s="2" t="s">
        <v>284</v>
      </c>
      <c r="B2" s="2" t="s">
        <v>117</v>
      </c>
      <c r="C2" s="3">
        <v>0.3</v>
      </c>
    </row>
    <row r="4" spans="1:41">
      <c r="A4" s="5" t="s">
        <v>285</v>
      </c>
      <c r="B4" s="5" t="s">
        <v>117</v>
      </c>
      <c r="C4" s="5"/>
      <c r="D4" s="5"/>
      <c r="E4" s="5"/>
      <c r="F4" s="5"/>
      <c r="G4" s="5"/>
      <c r="H4" s="5"/>
      <c r="I4" s="5"/>
      <c r="R4" s="5"/>
      <c r="S4" s="5"/>
    </row>
    <row r="5" spans="1:41">
      <c r="A5" s="46" t="s">
        <v>286</v>
      </c>
      <c r="B5" s="48" t="s">
        <v>287</v>
      </c>
      <c r="C5" s="140"/>
      <c r="D5" s="5"/>
      <c r="E5" s="5"/>
      <c r="F5" s="5"/>
      <c r="G5" s="5"/>
      <c r="H5" s="5"/>
      <c r="I5" s="5"/>
      <c r="R5" s="5"/>
      <c r="S5" s="5"/>
    </row>
    <row r="6" spans="1:41" ht="19.5" customHeight="1">
      <c r="A6" s="8" t="s">
        <v>288</v>
      </c>
      <c r="B6" s="30" t="s">
        <v>2</v>
      </c>
      <c r="C6" s="30" t="s">
        <v>3</v>
      </c>
      <c r="D6" s="30" t="s">
        <v>4</v>
      </c>
      <c r="E6" s="30" t="s">
        <v>5</v>
      </c>
      <c r="F6" s="30" t="s">
        <v>6</v>
      </c>
      <c r="G6" s="30" t="s">
        <v>7</v>
      </c>
      <c r="H6" s="30" t="s">
        <v>8</v>
      </c>
      <c r="I6" s="28" t="s">
        <v>9</v>
      </c>
      <c r="J6" s="28" t="s">
        <v>10</v>
      </c>
      <c r="K6" s="28" t="s">
        <v>11</v>
      </c>
      <c r="L6" s="28" t="s">
        <v>12</v>
      </c>
      <c r="M6" s="28" t="s">
        <v>13</v>
      </c>
      <c r="N6" s="29" t="s">
        <v>14</v>
      </c>
      <c r="O6" s="28" t="s">
        <v>15</v>
      </c>
      <c r="P6" s="28" t="s">
        <v>16</v>
      </c>
      <c r="Q6" s="28" t="s">
        <v>17</v>
      </c>
      <c r="R6" s="28" t="s">
        <v>18</v>
      </c>
      <c r="S6" s="28" t="s">
        <v>19</v>
      </c>
      <c r="T6" s="29" t="s">
        <v>289</v>
      </c>
      <c r="U6" s="29" t="s">
        <v>21</v>
      </c>
      <c r="V6" s="28" t="s">
        <v>290</v>
      </c>
      <c r="W6" s="28" t="s">
        <v>23</v>
      </c>
      <c r="X6" s="29" t="s">
        <v>24</v>
      </c>
      <c r="Y6" s="28" t="s">
        <v>25</v>
      </c>
      <c r="Z6" s="28" t="s">
        <v>26</v>
      </c>
      <c r="AA6" s="28" t="s">
        <v>27</v>
      </c>
      <c r="AB6" s="28" t="s">
        <v>28</v>
      </c>
      <c r="AC6" s="28" t="s">
        <v>29</v>
      </c>
      <c r="AD6" s="28" t="s">
        <v>30</v>
      </c>
      <c r="AE6" s="28" t="s">
        <v>31</v>
      </c>
      <c r="AF6" s="28" t="s">
        <v>32</v>
      </c>
      <c r="AG6" s="28" t="s">
        <v>33</v>
      </c>
      <c r="AH6" s="28" t="s">
        <v>34</v>
      </c>
      <c r="AI6" s="36"/>
      <c r="AJ6" s="36"/>
      <c r="AK6" s="36"/>
      <c r="AL6" s="36"/>
      <c r="AM6" s="36"/>
      <c r="AN6" s="36"/>
      <c r="AO6" s="36"/>
    </row>
    <row r="7" spans="1:41">
      <c r="A7" s="10" t="s">
        <v>291</v>
      </c>
      <c r="B7" s="12" t="str">
        <f>'B2C_Unit Costs'!B18</f>
        <v>-</v>
      </c>
      <c r="C7" s="12">
        <f>'B2C_Unit Costs'!C18</f>
        <v>13.820516566026662</v>
      </c>
      <c r="D7" s="12">
        <f>'B2C_Unit Costs'!D18</f>
        <v>13.59409125</v>
      </c>
      <c r="E7" s="12">
        <f>'B2C_Unit Costs'!E18</f>
        <v>15.684882186096271</v>
      </c>
      <c r="F7" s="12">
        <f>'B2C_Unit Costs'!F18</f>
        <v>20.479894048192772</v>
      </c>
      <c r="G7" s="12">
        <f>'B2C_Unit Costs'!G18</f>
        <v>20.866183064285718</v>
      </c>
      <c r="H7" s="12">
        <f>'B2C_Unit Costs'!H18</f>
        <v>22.256526175000005</v>
      </c>
      <c r="I7" s="12">
        <f>'B2C_Unit Costs'!I18</f>
        <v>12.025897438933731</v>
      </c>
      <c r="J7" s="12">
        <f>'B2C_Unit Costs'!J18</f>
        <v>18.360999999999997</v>
      </c>
      <c r="K7" s="12">
        <f>'B2C_Unit Costs'!K18</f>
        <v>20.510999999999996</v>
      </c>
      <c r="L7" s="12">
        <f>'B2C_Unit Costs'!L18</f>
        <v>22.660999999999998</v>
      </c>
      <c r="M7" s="12">
        <f>'B2C_Unit Costs'!M18</f>
        <v>21.585999999999999</v>
      </c>
      <c r="N7" s="12">
        <f>'B2C_Unit Costs'!N18</f>
        <v>22.276570625000002</v>
      </c>
      <c r="O7" s="12">
        <f>'B2C_Unit Costs'!O18</f>
        <v>45.365000000000002</v>
      </c>
      <c r="P7" s="12">
        <f>'B2C_Unit Costs'!P18</f>
        <v>31.303999999999998</v>
      </c>
      <c r="Q7" s="12">
        <f>'B2C_Unit Costs'!Q18</f>
        <v>35.646999999999991</v>
      </c>
      <c r="R7" s="12">
        <f>'B2C_Unit Costs'!R18</f>
        <v>21.585999999999999</v>
      </c>
      <c r="S7" s="12">
        <f>'B2C_Unit Costs'!S18</f>
        <v>52.933</v>
      </c>
      <c r="T7" s="12">
        <f>'B2C_Unit Costs'!T18</f>
        <v>13.751079949999999</v>
      </c>
      <c r="U7" s="12">
        <f>'B2C_Unit Costs'!U18</f>
        <v>17.149745124999999</v>
      </c>
      <c r="V7" s="12">
        <f>'B2C_Unit Costs'!V18</f>
        <v>22.660999999999998</v>
      </c>
      <c r="W7" s="12">
        <f>'B2C_Unit Costs'!W18</f>
        <v>57.232999999999997</v>
      </c>
      <c r="X7" s="12">
        <f>'B2C_Unit Costs'!X18</f>
        <v>14.914456775</v>
      </c>
      <c r="Y7" s="12">
        <f>'B2C_Unit Costs'!Y18</f>
        <v>30.228999999999999</v>
      </c>
      <c r="Z7" s="12">
        <f>'B2C_Unit Costs'!Z18</f>
        <v>25.928999999999998</v>
      </c>
      <c r="AA7" s="12">
        <f>'B2C_Unit Costs'!AA18</f>
        <v>34.571999999999996</v>
      </c>
      <c r="AB7" s="12">
        <f>'B2C_Unit Costs'!AB18</f>
        <v>31.303999999999998</v>
      </c>
      <c r="AC7" s="12">
        <f>'B2C_Unit Costs'!AC18</f>
        <v>0</v>
      </c>
      <c r="AD7" s="12">
        <f>'B2C_Unit Costs'!AD18</f>
        <v>0</v>
      </c>
      <c r="AE7" s="12">
        <f>'B2C_Unit Costs'!AE18</f>
        <v>89.655000000000001</v>
      </c>
      <c r="AF7" s="12">
        <f>'B2C_Unit Costs'!AF18</f>
        <v>0</v>
      </c>
      <c r="AG7" s="12">
        <f>'B2C_Unit Costs'!AG18</f>
        <v>0</v>
      </c>
      <c r="AH7" s="12">
        <f>'B2C_Unit Costs'!AH18</f>
        <v>0</v>
      </c>
      <c r="AI7" s="37"/>
      <c r="AJ7" s="37"/>
      <c r="AK7" s="37"/>
      <c r="AL7" s="37"/>
      <c r="AM7" s="37"/>
      <c r="AN7" s="37"/>
      <c r="AO7" s="37"/>
    </row>
    <row r="8" spans="1:41">
      <c r="A8" s="10" t="s">
        <v>38</v>
      </c>
      <c r="B8" s="12" t="str">
        <f>'B2C_Unit Costs'!B19</f>
        <v>-</v>
      </c>
      <c r="C8" s="12">
        <f>'B2C_Unit Costs'!C19</f>
        <v>13.820516566026662</v>
      </c>
      <c r="D8" s="12">
        <f>'B2C_Unit Costs'!D19</f>
        <v>14.884091249999999</v>
      </c>
      <c r="E8" s="12">
        <f>'B2C_Unit Costs'!E19</f>
        <v>16.377263068772109</v>
      </c>
      <c r="F8" s="12">
        <f>'B2C_Unit Costs'!F19</f>
        <v>20.479894048192772</v>
      </c>
      <c r="G8" s="12">
        <f>'B2C_Unit Costs'!G19</f>
        <v>22.182509594897962</v>
      </c>
      <c r="H8" s="12">
        <f>'B2C_Unit Costs'!H19</f>
        <v>24.406526175000003</v>
      </c>
      <c r="I8" s="12">
        <f>'B2C_Unit Costs'!I19</f>
        <v>13.213238135620221</v>
      </c>
      <c r="J8" s="12">
        <f>'B2C_Unit Costs'!J19</f>
        <v>18.360999999999997</v>
      </c>
      <c r="K8" s="12">
        <f>'B2C_Unit Costs'!K19</f>
        <v>20.510999999999996</v>
      </c>
      <c r="L8" s="12">
        <f>'B2C_Unit Costs'!L19</f>
        <v>22.660999999999998</v>
      </c>
      <c r="M8" s="12">
        <f>'B2C_Unit Costs'!M19</f>
        <v>21.585999999999999</v>
      </c>
      <c r="N8" s="12">
        <f>'B2C_Unit Costs'!N19</f>
        <v>22.276570625000002</v>
      </c>
      <c r="O8" s="12">
        <f>'B2C_Unit Costs'!O19</f>
        <v>46.44</v>
      </c>
      <c r="P8" s="12">
        <f>'B2C_Unit Costs'!P19</f>
        <v>31.303999999999998</v>
      </c>
      <c r="Q8" s="12">
        <f>'B2C_Unit Costs'!Q19</f>
        <v>35.646999999999991</v>
      </c>
      <c r="R8" s="12">
        <f>'B2C_Unit Costs'!R19</f>
        <v>21.585999999999999</v>
      </c>
      <c r="S8" s="12">
        <f>'B2C_Unit Costs'!S19</f>
        <v>52.933</v>
      </c>
      <c r="T8" s="12">
        <f>'B2C_Unit Costs'!T19</f>
        <v>13.751079949999999</v>
      </c>
      <c r="U8" s="12">
        <f>'B2C_Unit Costs'!U19</f>
        <v>17.149745124999999</v>
      </c>
      <c r="V8" s="12">
        <f>'B2C_Unit Costs'!V19</f>
        <v>22.660999999999998</v>
      </c>
      <c r="W8" s="12">
        <f>'B2C_Unit Costs'!W19</f>
        <v>71.293999999999983</v>
      </c>
      <c r="X8" s="12">
        <f>'B2C_Unit Costs'!X19</f>
        <v>15.688456774999999</v>
      </c>
      <c r="Y8" s="12">
        <f>'B2C_Unit Costs'!Y19</f>
        <v>30.228999999999999</v>
      </c>
      <c r="Z8" s="12">
        <f>'B2C_Unit Costs'!Z19</f>
        <v>25.928999999999998</v>
      </c>
      <c r="AA8" s="12">
        <f>'B2C_Unit Costs'!AA19</f>
        <v>34.571999999999996</v>
      </c>
      <c r="AB8" s="12">
        <f>'B2C_Unit Costs'!AB19</f>
        <v>31.303999999999998</v>
      </c>
      <c r="AC8" s="12">
        <f>'B2C_Unit Costs'!AC19</f>
        <v>0</v>
      </c>
      <c r="AD8" s="12">
        <f>'B2C_Unit Costs'!AD19</f>
        <v>0</v>
      </c>
      <c r="AE8" s="12">
        <f>'B2C_Unit Costs'!AE19</f>
        <v>89.655000000000001</v>
      </c>
      <c r="AF8" s="12">
        <f>'B2C_Unit Costs'!AF19</f>
        <v>0</v>
      </c>
      <c r="AG8" s="12">
        <f>'B2C_Unit Costs'!AG19</f>
        <v>0</v>
      </c>
      <c r="AH8" s="12">
        <f>'B2C_Unit Costs'!AH19</f>
        <v>0</v>
      </c>
      <c r="AI8" s="37"/>
      <c r="AJ8" s="37"/>
      <c r="AK8" s="37"/>
      <c r="AL8" s="37"/>
      <c r="AM8" s="37"/>
      <c r="AN8" s="37"/>
      <c r="AO8" s="37"/>
    </row>
    <row r="9" spans="1:41">
      <c r="A9" s="10" t="s">
        <v>39</v>
      </c>
      <c r="B9" s="12" t="str">
        <f>'B2C_Unit Costs'!B20</f>
        <v>-</v>
      </c>
      <c r="C9" s="12">
        <f>'B2C_Unit Costs'!C20</f>
        <v>13.820516566026662</v>
      </c>
      <c r="D9" s="12">
        <f>'B2C_Unit Costs'!D20</f>
        <v>14.884091249999999</v>
      </c>
      <c r="E9" s="12">
        <f>'B2C_Unit Costs'!E20</f>
        <v>16.964737757103126</v>
      </c>
      <c r="F9" s="12">
        <f>'B2C_Unit Costs'!F20</f>
        <v>20.479894048192772</v>
      </c>
      <c r="G9" s="12">
        <f>'B2C_Unit Costs'!G20</f>
        <v>23.937611635714287</v>
      </c>
      <c r="H9" s="12">
        <f>'B2C_Unit Costs'!H20</f>
        <v>30.856526175000003</v>
      </c>
      <c r="I9" s="12">
        <f>'B2C_Unit Costs'!I20</f>
        <v>13.213238135620221</v>
      </c>
      <c r="J9" s="12">
        <f>'B2C_Unit Costs'!J20</f>
        <v>30.228999999999999</v>
      </c>
      <c r="K9" s="12">
        <f>'B2C_Unit Costs'!K20</f>
        <v>42.14</v>
      </c>
      <c r="L9" s="12">
        <f>'B2C_Unit Costs'!L20</f>
        <v>43.215000000000003</v>
      </c>
      <c r="M9" s="12">
        <f>'B2C_Unit Costs'!M20</f>
        <v>37.796999999999997</v>
      </c>
      <c r="N9" s="12">
        <f>'B2C_Unit Costs'!N20</f>
        <v>22.276570625000002</v>
      </c>
      <c r="O9" s="12">
        <f>'B2C_Unit Costs'!O20</f>
        <v>81.012</v>
      </c>
      <c r="P9" s="12">
        <f>'B2C_Unit Costs'!P20</f>
        <v>55.082999999999998</v>
      </c>
      <c r="Q9" s="12">
        <f>'B2C_Unit Costs'!Q20</f>
        <v>79.936999999999998</v>
      </c>
      <c r="R9" s="12">
        <f>'B2C_Unit Costs'!R20</f>
        <v>37.796999999999997</v>
      </c>
      <c r="S9" s="12">
        <f>'B2C_Unit Costs'!S20</f>
        <v>86.387</v>
      </c>
      <c r="T9" s="12">
        <f>'B2C_Unit Costs'!T20</f>
        <v>13.751079949999999</v>
      </c>
      <c r="U9" s="12">
        <f>'B2C_Unit Costs'!U20</f>
        <v>17.149745124999999</v>
      </c>
      <c r="V9" s="12">
        <f>'B2C_Unit Costs'!V20</f>
        <v>37.796999999999997</v>
      </c>
      <c r="W9" s="12">
        <f>'B2C_Unit Costs'!W20</f>
        <v>127.452</v>
      </c>
      <c r="X9" s="12">
        <f>'B2C_Unit Costs'!X20</f>
        <v>17.021456775000001</v>
      </c>
      <c r="Y9" s="12">
        <f>'B2C_Unit Costs'!Y20</f>
        <v>74.518999999999991</v>
      </c>
      <c r="Z9" s="12">
        <f>'B2C_Unit Costs'!Z20</f>
        <v>47.515000000000001</v>
      </c>
      <c r="AA9" s="12">
        <f>'B2C_Unit Costs'!AA20</f>
        <v>61.576000000000001</v>
      </c>
      <c r="AB9" s="12">
        <f>'B2C_Unit Costs'!AB20</f>
        <v>56.158000000000001</v>
      </c>
      <c r="AC9" s="12">
        <f>'B2C_Unit Costs'!AC20</f>
        <v>0</v>
      </c>
      <c r="AD9" s="12">
        <f>'B2C_Unit Costs'!AD20</f>
        <v>0</v>
      </c>
      <c r="AE9" s="12">
        <f>'B2C_Unit Costs'!AE20</f>
        <v>125.25899999999999</v>
      </c>
      <c r="AF9" s="12">
        <f>'B2C_Unit Costs'!AF20</f>
        <v>0</v>
      </c>
      <c r="AG9" s="12">
        <f>'B2C_Unit Costs'!AG20</f>
        <v>0</v>
      </c>
      <c r="AH9" s="12">
        <f>'B2C_Unit Costs'!AH20</f>
        <v>0</v>
      </c>
      <c r="AI9" s="37"/>
      <c r="AJ9" s="37"/>
      <c r="AK9" s="37"/>
      <c r="AL9" s="37"/>
      <c r="AM9" s="37"/>
      <c r="AN9" s="37"/>
      <c r="AO9" s="37"/>
    </row>
    <row r="10" spans="1:41">
      <c r="A10" s="10" t="s">
        <v>40</v>
      </c>
      <c r="B10" s="12" t="str">
        <f>'B2C_Unit Costs'!B21</f>
        <v>-</v>
      </c>
      <c r="C10" s="12">
        <f>'B2C_Unit Costs'!C21</f>
        <v>13.820516566026662</v>
      </c>
      <c r="D10" s="12">
        <f>'B2C_Unit Costs'!D21</f>
        <v>16.60409125</v>
      </c>
      <c r="E10" s="12">
        <f>'B2C_Unit Costs'!E21</f>
        <v>18.695689963792727</v>
      </c>
      <c r="F10" s="12">
        <f>'B2C_Unit Costs'!F21</f>
        <v>22.206801678714861</v>
      </c>
      <c r="G10" s="12">
        <f>'B2C_Unit Costs'!G21</f>
        <v>30.60699939081633</v>
      </c>
      <c r="H10" s="12">
        <f>'B2C_Unit Costs'!H21</f>
        <v>41.606526174999999</v>
      </c>
      <c r="I10" s="12">
        <f>'B2C_Unit Costs'!I21</f>
        <v>13.213238135620221</v>
      </c>
      <c r="J10" s="12">
        <f>'B2C_Unit Costs'!J21</f>
        <v>30.228999999999999</v>
      </c>
      <c r="K10" s="12">
        <f>'B2C_Unit Costs'!K21</f>
        <v>42.14</v>
      </c>
      <c r="L10" s="12">
        <f>'B2C_Unit Costs'!L21</f>
        <v>43.215000000000003</v>
      </c>
      <c r="M10" s="12">
        <f>'B2C_Unit Costs'!M21</f>
        <v>37.796999999999997</v>
      </c>
      <c r="N10" s="12">
        <f>'B2C_Unit Costs'!N21</f>
        <v>22.276570625000002</v>
      </c>
      <c r="O10" s="12">
        <f>'B2C_Unit Costs'!O21</f>
        <v>81.012</v>
      </c>
      <c r="P10" s="12">
        <f>'B2C_Unit Costs'!P21</f>
        <v>55.082999999999998</v>
      </c>
      <c r="Q10" s="12">
        <f>'B2C_Unit Costs'!Q21</f>
        <v>79.936999999999998</v>
      </c>
      <c r="R10" s="12">
        <f>'B2C_Unit Costs'!R21</f>
        <v>37.796999999999997</v>
      </c>
      <c r="S10" s="12">
        <f>'B2C_Unit Costs'!S21</f>
        <v>86.387</v>
      </c>
      <c r="T10" s="12">
        <f>'B2C_Unit Costs'!T21</f>
        <v>13.751079949999999</v>
      </c>
      <c r="U10" s="12">
        <f>'B2C_Unit Costs'!U21</f>
        <v>17.149745124999999</v>
      </c>
      <c r="V10" s="12">
        <f>'B2C_Unit Costs'!V21</f>
        <v>37.796999999999997</v>
      </c>
      <c r="W10" s="12">
        <f>'B2C_Unit Costs'!W21</f>
        <v>127.452</v>
      </c>
      <c r="X10" s="12">
        <f>'B2C_Unit Costs'!X21</f>
        <v>20.074456775000002</v>
      </c>
      <c r="Y10" s="12">
        <f>'B2C_Unit Costs'!Y21</f>
        <v>74.518999999999991</v>
      </c>
      <c r="Z10" s="12">
        <f>'B2C_Unit Costs'!Z21</f>
        <v>47.515000000000001</v>
      </c>
      <c r="AA10" s="12">
        <f>'B2C_Unit Costs'!AA21</f>
        <v>61.576000000000001</v>
      </c>
      <c r="AB10" s="12">
        <f>'B2C_Unit Costs'!AB21</f>
        <v>56.158000000000001</v>
      </c>
      <c r="AC10" s="12">
        <f>'B2C_Unit Costs'!AC21</f>
        <v>0</v>
      </c>
      <c r="AD10" s="12">
        <f>'B2C_Unit Costs'!AD21</f>
        <v>0</v>
      </c>
      <c r="AE10" s="12">
        <f>'B2C_Unit Costs'!AE21</f>
        <v>125.25899999999999</v>
      </c>
      <c r="AF10" s="12">
        <f>'B2C_Unit Costs'!AF21</f>
        <v>0</v>
      </c>
      <c r="AG10" s="12">
        <f>'B2C_Unit Costs'!AG21</f>
        <v>0</v>
      </c>
      <c r="AH10" s="12">
        <f>'B2C_Unit Costs'!AH21</f>
        <v>0</v>
      </c>
      <c r="AI10" s="37"/>
      <c r="AJ10" s="37"/>
      <c r="AK10" s="37"/>
      <c r="AL10" s="37"/>
      <c r="AM10" s="37"/>
      <c r="AN10" s="37"/>
      <c r="AO10" s="37"/>
    </row>
    <row r="11" spans="1:41">
      <c r="A11" s="10" t="s">
        <v>41</v>
      </c>
      <c r="B11" s="12" t="str">
        <f>'B2C_Unit Costs'!B22</f>
        <v>-</v>
      </c>
      <c r="C11" s="12">
        <f>'B2C_Unit Costs'!C22</f>
        <v>13.820516566026662</v>
      </c>
      <c r="D11" s="12">
        <f>'B2C_Unit Costs'!D22</f>
        <v>18.324091249999999</v>
      </c>
      <c r="E11" s="12">
        <f>'B2C_Unit Costs'!E22</f>
        <v>22.157594377171922</v>
      </c>
      <c r="F11" s="12">
        <f>'B2C_Unit Costs'!F22</f>
        <v>23.933709309236953</v>
      </c>
      <c r="G11" s="12">
        <f>'B2C_Unit Costs'!G22</f>
        <v>51.887611635714293</v>
      </c>
      <c r="H11" s="12">
        <f>'B2C_Unit Costs'!H22</f>
        <v>52.356526174999992</v>
      </c>
      <c r="I11" s="12">
        <f>'B2C_Unit Costs'!I22</f>
        <v>15.861921228228546</v>
      </c>
      <c r="J11" s="12">
        <f>'B2C_Unit Costs'!J22</f>
        <v>32.378999999999998</v>
      </c>
      <c r="K11" s="12">
        <f>'B2C_Unit Costs'!K22</f>
        <v>43.215000000000003</v>
      </c>
      <c r="L11" s="12">
        <f>'B2C_Unit Costs'!L22</f>
        <v>46.44</v>
      </c>
      <c r="M11" s="12">
        <f>'B2C_Unit Costs'!M22</f>
        <v>39.946999999999996</v>
      </c>
      <c r="N11" s="12">
        <f>'B2C_Unit Costs'!N22</f>
        <v>22.276570625000002</v>
      </c>
      <c r="O11" s="12">
        <f>'B2C_Unit Costs'!O22</f>
        <v>83.161999999999992</v>
      </c>
      <c r="P11" s="12">
        <f>'B2C_Unit Costs'!P22</f>
        <v>56.158000000000001</v>
      </c>
      <c r="Q11" s="12">
        <f>'B2C_Unit Costs'!Q22</f>
        <v>82.086999999999989</v>
      </c>
      <c r="R11" s="12">
        <f>'B2C_Unit Costs'!R22</f>
        <v>38.871999999999993</v>
      </c>
      <c r="S11" s="12">
        <f>'B2C_Unit Costs'!S22</f>
        <v>87.461999999999989</v>
      </c>
      <c r="T11" s="12">
        <f>'B2C_Unit Costs'!T22</f>
        <v>13.751079949999999</v>
      </c>
      <c r="U11" s="12">
        <f>'B2C_Unit Costs'!U22</f>
        <v>17.149745124999999</v>
      </c>
      <c r="V11" s="12">
        <f>'B2C_Unit Costs'!V22</f>
        <v>39.946999999999996</v>
      </c>
      <c r="W11" s="12">
        <f>'B2C_Unit Costs'!W22</f>
        <v>195.47800000000001</v>
      </c>
      <c r="X11" s="12">
        <f>'B2C_Unit Costs'!X22</f>
        <v>25.406456774999999</v>
      </c>
      <c r="Y11" s="12">
        <f>'B2C_Unit Costs'!Y22</f>
        <v>77.743999999999986</v>
      </c>
      <c r="Z11" s="12">
        <f>'B2C_Unit Costs'!Z22</f>
        <v>50.74</v>
      </c>
      <c r="AA11" s="12">
        <f>'B2C_Unit Costs'!AA22</f>
        <v>62.650999999999996</v>
      </c>
      <c r="AB11" s="12">
        <f>'B2C_Unit Costs'!AB22</f>
        <v>57.232999999999997</v>
      </c>
      <c r="AC11" s="12">
        <f>'B2C_Unit Costs'!AC22</f>
        <v>0</v>
      </c>
      <c r="AD11" s="12">
        <f>'B2C_Unit Costs'!AD22</f>
        <v>0</v>
      </c>
      <c r="AE11" s="12">
        <f>'B2C_Unit Costs'!AE22</f>
        <v>126.377</v>
      </c>
      <c r="AF11" s="12">
        <f>'B2C_Unit Costs'!AF22</f>
        <v>0</v>
      </c>
      <c r="AG11" s="12">
        <f>'B2C_Unit Costs'!AG22</f>
        <v>0</v>
      </c>
      <c r="AH11" s="12">
        <f>'B2C_Unit Costs'!AH22</f>
        <v>0</v>
      </c>
      <c r="AI11" s="37"/>
      <c r="AJ11" s="37"/>
      <c r="AK11" s="37"/>
      <c r="AL11" s="37"/>
      <c r="AM11" s="37"/>
      <c r="AN11" s="37"/>
      <c r="AO11" s="37"/>
    </row>
    <row r="12" spans="1:41">
      <c r="A12" s="10" t="s">
        <v>42</v>
      </c>
      <c r="B12" s="12" t="str">
        <f>'B2C_Unit Costs'!B23</f>
        <v>-</v>
      </c>
      <c r="C12" s="12">
        <f>'B2C_Unit Costs'!C23</f>
        <v>13.820516566026662</v>
      </c>
      <c r="D12" s="12">
        <f>'B2C_Unit Costs'!D23</f>
        <v>18.324091249999999</v>
      </c>
      <c r="E12" s="12">
        <f>'B2C_Unit Costs'!E23</f>
        <v>22.157594377171922</v>
      </c>
      <c r="F12" s="12">
        <f>'B2C_Unit Costs'!F23</f>
        <v>31.877484409638555</v>
      </c>
      <c r="G12" s="12">
        <f>'B2C_Unit Costs'!G23</f>
        <v>51.887611635714293</v>
      </c>
      <c r="H12" s="12">
        <f>'B2C_Unit Costs'!H23</f>
        <v>63.106526174999992</v>
      </c>
      <c r="I12" s="12">
        <f>'B2C_Unit Costs'!I23</f>
        <v>15.861921228228546</v>
      </c>
      <c r="J12" s="12">
        <f>'B2C_Unit Costs'!J23</f>
        <v>36.721999999999994</v>
      </c>
      <c r="K12" s="12">
        <f>'B2C_Unit Costs'!K23</f>
        <v>47.515000000000001</v>
      </c>
      <c r="L12" s="12">
        <f>'B2C_Unit Costs'!L23</f>
        <v>48.59</v>
      </c>
      <c r="M12" s="12">
        <f>'B2C_Unit Costs'!M23</f>
        <v>43.215000000000003</v>
      </c>
      <c r="N12" s="12">
        <f>'B2C_Unit Costs'!N23</f>
        <v>22.276570625000002</v>
      </c>
      <c r="O12" s="12">
        <f>'B2C_Unit Costs'!O23</f>
        <v>85.311999999999998</v>
      </c>
      <c r="P12" s="12">
        <f>'B2C_Unit Costs'!P23</f>
        <v>58.308</v>
      </c>
      <c r="Q12" s="12">
        <f>'B2C_Unit Costs'!Q23</f>
        <v>83.161999999999992</v>
      </c>
      <c r="R12" s="12">
        <f>'B2C_Unit Costs'!R23</f>
        <v>43.215000000000003</v>
      </c>
      <c r="S12" s="12">
        <f>'B2C_Unit Costs'!S23</f>
        <v>89.655000000000001</v>
      </c>
      <c r="T12" s="12">
        <f>'B2C_Unit Costs'!T23</f>
        <v>13.751079949999999</v>
      </c>
      <c r="U12" s="12">
        <f>'B2C_Unit Costs'!U23</f>
        <v>17.149745124999999</v>
      </c>
      <c r="V12" s="12">
        <f>'B2C_Unit Costs'!V23</f>
        <v>44.29</v>
      </c>
      <c r="W12" s="12">
        <f>'B2C_Unit Costs'!W23</f>
        <v>268.92199999999997</v>
      </c>
      <c r="X12" s="12">
        <f>'B2C_Unit Costs'!X23</f>
        <v>25.406456774999999</v>
      </c>
      <c r="Y12" s="12">
        <f>'B2C_Unit Costs'!Y23</f>
        <v>81.012</v>
      </c>
      <c r="Z12" s="12">
        <f>'B2C_Unit Costs'!Z23</f>
        <v>52.933</v>
      </c>
      <c r="AA12" s="12">
        <f>'B2C_Unit Costs'!AA23</f>
        <v>66.950999999999993</v>
      </c>
      <c r="AB12" s="12">
        <f>'B2C_Unit Costs'!AB23</f>
        <v>60.500999999999998</v>
      </c>
      <c r="AC12" s="12">
        <f>'B2C_Unit Costs'!AC23</f>
        <v>0</v>
      </c>
      <c r="AD12" s="12">
        <f>'B2C_Unit Costs'!AD23</f>
        <v>0</v>
      </c>
      <c r="AE12" s="12">
        <f>'B2C_Unit Costs'!AE23</f>
        <v>128.52699999999999</v>
      </c>
      <c r="AF12" s="12">
        <f>'B2C_Unit Costs'!AF23</f>
        <v>0</v>
      </c>
      <c r="AG12" s="12">
        <f>'B2C_Unit Costs'!AG23</f>
        <v>0</v>
      </c>
      <c r="AH12" s="12">
        <f>'B2C_Unit Costs'!AH23</f>
        <v>0</v>
      </c>
      <c r="AI12" s="37"/>
      <c r="AJ12" s="37"/>
      <c r="AK12" s="37"/>
      <c r="AL12" s="37"/>
      <c r="AM12" s="37"/>
      <c r="AN12" s="37"/>
      <c r="AO12" s="37"/>
    </row>
    <row r="13" spans="1:41">
      <c r="A13" s="10" t="s">
        <v>43</v>
      </c>
      <c r="B13" s="12" t="str">
        <f>'B2C_Unit Costs'!B24</f>
        <v>-</v>
      </c>
      <c r="C13" s="12">
        <f>'B2C_Unit Costs'!C24</f>
        <v>13.820516566026662</v>
      </c>
      <c r="D13" s="12">
        <f>'B2C_Unit Costs'!D24</f>
        <v>22.624091249999999</v>
      </c>
      <c r="E13" s="12">
        <f>'B2C_Unit Costs'!E24</f>
        <v>22.157594377171922</v>
      </c>
      <c r="F13" s="12">
        <f>'B2C_Unit Costs'!F24</f>
        <v>34.985918144578314</v>
      </c>
      <c r="G13" s="12">
        <f>'B2C_Unit Costs'!G24</f>
        <v>68.473325921428582</v>
      </c>
      <c r="H13" s="12">
        <f>'B2C_Unit Costs'!H24</f>
        <v>73.856526174999999</v>
      </c>
      <c r="I13" s="12">
        <f>'B2C_Unit Costs'!I24</f>
        <v>15.861921228228546</v>
      </c>
      <c r="J13" s="12">
        <f>'B2C_Unit Costs'!J24</f>
        <v>41.021999999999991</v>
      </c>
      <c r="K13" s="12">
        <f>'B2C_Unit Costs'!K24</f>
        <v>51.857999999999997</v>
      </c>
      <c r="L13" s="12">
        <f>'B2C_Unit Costs'!L24</f>
        <v>52.933</v>
      </c>
      <c r="M13" s="12">
        <f>'B2C_Unit Costs'!M24</f>
        <v>48.59</v>
      </c>
      <c r="N13" s="12">
        <f>'B2C_Unit Costs'!N24</f>
        <v>22.276570625000002</v>
      </c>
      <c r="O13" s="12">
        <f>'B2C_Unit Costs'!O24</f>
        <v>89.655000000000001</v>
      </c>
      <c r="P13" s="12">
        <f>'B2C_Unit Costs'!P24</f>
        <v>62.650999999999996</v>
      </c>
      <c r="Q13" s="12">
        <f>'B2C_Unit Costs'!Q24</f>
        <v>87.461999999999989</v>
      </c>
      <c r="R13" s="12">
        <f>'B2C_Unit Costs'!R24</f>
        <v>48.59</v>
      </c>
      <c r="S13" s="12">
        <f>'B2C_Unit Costs'!S24</f>
        <v>92.88</v>
      </c>
      <c r="T13" s="12">
        <f>'B2C_Unit Costs'!T24</f>
        <v>13.751079949999999</v>
      </c>
      <c r="U13" s="12">
        <f>'B2C_Unit Costs'!U24</f>
        <v>17.149745124999999</v>
      </c>
      <c r="V13" s="12">
        <f>'B2C_Unit Costs'!V24</f>
        <v>50.74</v>
      </c>
      <c r="W13" s="12">
        <f>'B2C_Unit Costs'!W24</f>
        <v>410.392</v>
      </c>
      <c r="X13" s="12">
        <f>'B2C_Unit Costs'!X24</f>
        <v>32.630456774999999</v>
      </c>
      <c r="Y13" s="12">
        <f>'B2C_Unit Costs'!Y24</f>
        <v>87.461999999999989</v>
      </c>
      <c r="Z13" s="12">
        <f>'B2C_Unit Costs'!Z24</f>
        <v>59.383000000000003</v>
      </c>
      <c r="AA13" s="12">
        <f>'B2C_Unit Costs'!AA24</f>
        <v>72.368999999999986</v>
      </c>
      <c r="AB13" s="12">
        <f>'B2C_Unit Costs'!AB24</f>
        <v>63.725999999999999</v>
      </c>
      <c r="AC13" s="12">
        <f>'B2C_Unit Costs'!AC24</f>
        <v>0</v>
      </c>
      <c r="AD13" s="12">
        <f>'B2C_Unit Costs'!AD24</f>
        <v>0</v>
      </c>
      <c r="AE13" s="12">
        <f>'B2C_Unit Costs'!AE24</f>
        <v>132.827</v>
      </c>
      <c r="AF13" s="12">
        <f>'B2C_Unit Costs'!AF24</f>
        <v>0</v>
      </c>
      <c r="AG13" s="12">
        <f>'B2C_Unit Costs'!AG24</f>
        <v>0</v>
      </c>
      <c r="AH13" s="12">
        <f>'B2C_Unit Costs'!AH24</f>
        <v>0</v>
      </c>
      <c r="AI13" s="37"/>
      <c r="AJ13" s="37"/>
      <c r="AK13" s="37"/>
      <c r="AL13" s="37"/>
      <c r="AM13" s="37"/>
      <c r="AN13" s="37"/>
      <c r="AO13" s="37"/>
    </row>
    <row r="15" spans="1:41">
      <c r="A15" s="5" t="s">
        <v>285</v>
      </c>
      <c r="B15" s="5" t="s">
        <v>117</v>
      </c>
      <c r="C15" s="5"/>
      <c r="D15" s="5"/>
      <c r="E15" s="5"/>
      <c r="F15" s="5"/>
      <c r="G15" s="5"/>
      <c r="H15" s="5"/>
      <c r="I15" s="5"/>
    </row>
    <row r="16" spans="1:41">
      <c r="A16" s="45" t="s">
        <v>292</v>
      </c>
      <c r="B16" s="1" t="s">
        <v>293</v>
      </c>
      <c r="C16" s="5"/>
      <c r="D16" s="5"/>
      <c r="E16" s="5"/>
      <c r="F16" s="5"/>
      <c r="G16" s="5"/>
      <c r="H16" s="5"/>
      <c r="I16" s="5"/>
    </row>
    <row r="17" spans="1:34">
      <c r="A17" s="8" t="s">
        <v>288</v>
      </c>
      <c r="B17" s="30" t="s">
        <v>2</v>
      </c>
      <c r="C17" s="30" t="s">
        <v>3</v>
      </c>
      <c r="D17" s="30" t="s">
        <v>4</v>
      </c>
      <c r="E17" s="30" t="s">
        <v>5</v>
      </c>
      <c r="F17" s="30" t="s">
        <v>6</v>
      </c>
      <c r="G17" s="30" t="s">
        <v>7</v>
      </c>
      <c r="H17" s="30" t="s">
        <v>8</v>
      </c>
      <c r="I17" s="28" t="s">
        <v>9</v>
      </c>
      <c r="J17" s="28" t="s">
        <v>10</v>
      </c>
      <c r="K17" s="28" t="s">
        <v>11</v>
      </c>
      <c r="L17" s="28" t="s">
        <v>12</v>
      </c>
      <c r="M17" s="28" t="s">
        <v>13</v>
      </c>
      <c r="N17" s="29" t="s">
        <v>14</v>
      </c>
      <c r="O17" s="28" t="s">
        <v>15</v>
      </c>
      <c r="P17" s="28" t="s">
        <v>16</v>
      </c>
      <c r="Q17" s="28" t="s">
        <v>17</v>
      </c>
      <c r="R17" s="28" t="s">
        <v>18</v>
      </c>
      <c r="S17" s="28" t="s">
        <v>19</v>
      </c>
      <c r="T17" s="29" t="s">
        <v>289</v>
      </c>
      <c r="U17" s="29" t="s">
        <v>21</v>
      </c>
      <c r="V17" s="28" t="s">
        <v>290</v>
      </c>
      <c r="W17" s="28" t="s">
        <v>23</v>
      </c>
      <c r="X17" s="29" t="s">
        <v>24</v>
      </c>
      <c r="Y17" s="28" t="s">
        <v>25</v>
      </c>
      <c r="Z17" s="28" t="s">
        <v>26</v>
      </c>
      <c r="AA17" s="28" t="s">
        <v>27</v>
      </c>
      <c r="AB17" s="28" t="s">
        <v>28</v>
      </c>
      <c r="AC17" s="28" t="s">
        <v>29</v>
      </c>
      <c r="AD17" s="28" t="s">
        <v>30</v>
      </c>
      <c r="AE17" s="28" t="s">
        <v>31</v>
      </c>
      <c r="AF17" s="28" t="s">
        <v>32</v>
      </c>
      <c r="AG17" s="28" t="s">
        <v>33</v>
      </c>
      <c r="AH17" s="28" t="s">
        <v>34</v>
      </c>
    </row>
    <row r="18" spans="1:34">
      <c r="A18" s="10" t="s">
        <v>291</v>
      </c>
      <c r="B18" s="13">
        <f>'B2C_Unit Costs'!B7</f>
        <v>9.1300000000000008</v>
      </c>
      <c r="C18" s="13">
        <f>'B2C_Unit Costs'!C7</f>
        <v>22.950516566026661</v>
      </c>
      <c r="D18" s="13">
        <f>'B2C_Unit Costs'!D7</f>
        <v>22.724091250000004</v>
      </c>
      <c r="E18" s="13">
        <f>'B2C_Unit Costs'!E7</f>
        <v>24.81488218609627</v>
      </c>
      <c r="F18" s="13">
        <f>'B2C_Unit Costs'!F7</f>
        <v>29.609894048192771</v>
      </c>
      <c r="G18" s="13">
        <f>'B2C_Unit Costs'!G7</f>
        <v>29.996183064285717</v>
      </c>
      <c r="H18" s="13">
        <f>'B2C_Unit Costs'!H7</f>
        <v>31.386526175000004</v>
      </c>
      <c r="I18" s="13">
        <f>'B2C_Unit Costs'!I7</f>
        <v>21.155897438933735</v>
      </c>
      <c r="J18" s="13">
        <f>'B2C_Unit Costs'!J7</f>
        <v>18.360999999999997</v>
      </c>
      <c r="K18" s="13">
        <f>'B2C_Unit Costs'!K7</f>
        <v>20.510999999999996</v>
      </c>
      <c r="L18" s="13">
        <f>'B2C_Unit Costs'!L7</f>
        <v>22.660999999999998</v>
      </c>
      <c r="M18" s="13">
        <f>'B2C_Unit Costs'!M7</f>
        <v>21.585999999999999</v>
      </c>
      <c r="N18" s="13">
        <f>'B2C_Unit Costs'!N7</f>
        <v>31.406570625000004</v>
      </c>
      <c r="O18" s="13">
        <f>'B2C_Unit Costs'!O7</f>
        <v>45.365000000000002</v>
      </c>
      <c r="P18" s="13">
        <f>'B2C_Unit Costs'!P7</f>
        <v>31.303999999999998</v>
      </c>
      <c r="Q18" s="13">
        <f>'B2C_Unit Costs'!Q7</f>
        <v>35.646999999999991</v>
      </c>
      <c r="R18" s="13">
        <f>'B2C_Unit Costs'!R7</f>
        <v>21.585999999999999</v>
      </c>
      <c r="S18" s="13">
        <f>'B2C_Unit Costs'!S7</f>
        <v>52.933</v>
      </c>
      <c r="T18" s="13">
        <f>'B2C_Unit Costs'!T7</f>
        <v>22.881079949999997</v>
      </c>
      <c r="U18" s="13">
        <f>'B2C_Unit Costs'!U7</f>
        <v>26.279745124999998</v>
      </c>
      <c r="V18" s="13">
        <f>'B2C_Unit Costs'!V7</f>
        <v>22.660999999999998</v>
      </c>
      <c r="W18" s="13">
        <f>'B2C_Unit Costs'!W7</f>
        <v>57.232999999999997</v>
      </c>
      <c r="X18" s="13">
        <f>'B2C_Unit Costs'!X7</f>
        <v>24.044456774999997</v>
      </c>
      <c r="Y18" s="13">
        <f>'B2C_Unit Costs'!Y7</f>
        <v>30.228999999999999</v>
      </c>
      <c r="Z18" s="13">
        <f>'B2C_Unit Costs'!Z7</f>
        <v>25.928999999999998</v>
      </c>
      <c r="AA18" s="13">
        <f>'B2C_Unit Costs'!AA7</f>
        <v>34.571999999999996</v>
      </c>
      <c r="AB18" s="13">
        <f>'B2C_Unit Costs'!AB7</f>
        <v>31.303999999999998</v>
      </c>
      <c r="AC18" s="13">
        <f>'B2C_Unit Costs'!AC7</f>
        <v>0</v>
      </c>
      <c r="AD18" s="13">
        <f>'B2C_Unit Costs'!AD7</f>
        <v>0</v>
      </c>
      <c r="AE18" s="13">
        <f>'B2C_Unit Costs'!AE7</f>
        <v>89.655000000000001</v>
      </c>
      <c r="AF18" s="13">
        <f>'B2C_Unit Costs'!AF7</f>
        <v>0</v>
      </c>
      <c r="AG18" s="13">
        <f>'B2C_Unit Costs'!AG7</f>
        <v>0</v>
      </c>
      <c r="AH18" s="13">
        <f>'B2C_Unit Costs'!AH7</f>
        <v>68.025999999999996</v>
      </c>
    </row>
    <row r="19" spans="1:34">
      <c r="A19" s="10" t="s">
        <v>38</v>
      </c>
      <c r="B19" s="13">
        <f>'B2C_Unit Costs'!B8</f>
        <v>9.5</v>
      </c>
      <c r="C19" s="13">
        <f>'B2C_Unit Costs'!C8</f>
        <v>23.320516566026662</v>
      </c>
      <c r="D19" s="13">
        <f>'B2C_Unit Costs'!D8</f>
        <v>24.384091250000001</v>
      </c>
      <c r="E19" s="13">
        <f>'B2C_Unit Costs'!E8</f>
        <v>25.877263068772109</v>
      </c>
      <c r="F19" s="13">
        <f>'B2C_Unit Costs'!F8</f>
        <v>29.979894048192772</v>
      </c>
      <c r="G19" s="13">
        <f>'B2C_Unit Costs'!G8</f>
        <v>31.682509594897958</v>
      </c>
      <c r="H19" s="13">
        <f>'B2C_Unit Costs'!H8</f>
        <v>33.906526175000003</v>
      </c>
      <c r="I19" s="13">
        <f>'B2C_Unit Costs'!I8</f>
        <v>22.713238135620223</v>
      </c>
      <c r="J19" s="13">
        <f>'B2C_Unit Costs'!J8</f>
        <v>18.360999999999997</v>
      </c>
      <c r="K19" s="13">
        <f>'B2C_Unit Costs'!K8</f>
        <v>20.510999999999996</v>
      </c>
      <c r="L19" s="13">
        <f>'B2C_Unit Costs'!L8</f>
        <v>22.660999999999998</v>
      </c>
      <c r="M19" s="13">
        <f>'B2C_Unit Costs'!M8</f>
        <v>21.585999999999999</v>
      </c>
      <c r="N19" s="13">
        <f>'B2C_Unit Costs'!N8</f>
        <v>31.776570625000002</v>
      </c>
      <c r="O19" s="13">
        <f>'B2C_Unit Costs'!O8</f>
        <v>46.44</v>
      </c>
      <c r="P19" s="13">
        <f>'B2C_Unit Costs'!P8</f>
        <v>31.303999999999998</v>
      </c>
      <c r="Q19" s="13">
        <f>'B2C_Unit Costs'!Q8</f>
        <v>35.646999999999991</v>
      </c>
      <c r="R19" s="13">
        <f>'B2C_Unit Costs'!R8</f>
        <v>21.585999999999999</v>
      </c>
      <c r="S19" s="13">
        <f>'B2C_Unit Costs'!S8</f>
        <v>52.933</v>
      </c>
      <c r="T19" s="13">
        <f>'B2C_Unit Costs'!T8</f>
        <v>23.251079950000001</v>
      </c>
      <c r="U19" s="13">
        <f>'B2C_Unit Costs'!U8</f>
        <v>26.649745125000003</v>
      </c>
      <c r="V19" s="13">
        <f>'B2C_Unit Costs'!V8</f>
        <v>22.660999999999998</v>
      </c>
      <c r="W19" s="13">
        <f>'B2C_Unit Costs'!W8</f>
        <v>71.293999999999983</v>
      </c>
      <c r="X19" s="13">
        <f>'B2C_Unit Costs'!X8</f>
        <v>25.188456774999999</v>
      </c>
      <c r="Y19" s="13">
        <f>'B2C_Unit Costs'!Y8</f>
        <v>30.228999999999999</v>
      </c>
      <c r="Z19" s="13">
        <f>'B2C_Unit Costs'!Z8</f>
        <v>25.928999999999998</v>
      </c>
      <c r="AA19" s="13">
        <f>'B2C_Unit Costs'!AA8</f>
        <v>34.571999999999996</v>
      </c>
      <c r="AB19" s="13">
        <f>'B2C_Unit Costs'!AB8</f>
        <v>31.303999999999998</v>
      </c>
      <c r="AC19" s="13">
        <f>'B2C_Unit Costs'!AC8</f>
        <v>0</v>
      </c>
      <c r="AD19" s="13">
        <f>'B2C_Unit Costs'!AD8</f>
        <v>0</v>
      </c>
      <c r="AE19" s="13">
        <f>'B2C_Unit Costs'!AE8</f>
        <v>89.655000000000001</v>
      </c>
      <c r="AF19" s="13">
        <f>'B2C_Unit Costs'!AF8</f>
        <v>0</v>
      </c>
      <c r="AG19" s="13">
        <f>'B2C_Unit Costs'!AG8</f>
        <v>0</v>
      </c>
      <c r="AH19" s="13">
        <f>'B2C_Unit Costs'!AH8</f>
        <v>88.58</v>
      </c>
    </row>
    <row r="20" spans="1:34">
      <c r="A20" s="10" t="s">
        <v>39</v>
      </c>
      <c r="B20" s="13">
        <f>'B2C_Unit Costs'!B9</f>
        <v>9.6199999999999992</v>
      </c>
      <c r="C20" s="13">
        <f>'B2C_Unit Costs'!C9</f>
        <v>23.440516566026659</v>
      </c>
      <c r="D20" s="13">
        <f>'B2C_Unit Costs'!D9</f>
        <v>24.504091249999998</v>
      </c>
      <c r="E20" s="13">
        <f>'B2C_Unit Costs'!E9</f>
        <v>26.584737757103124</v>
      </c>
      <c r="F20" s="13">
        <f>'B2C_Unit Costs'!F9</f>
        <v>30.09989404819277</v>
      </c>
      <c r="G20" s="13">
        <f>'B2C_Unit Costs'!G9</f>
        <v>33.557611635714288</v>
      </c>
      <c r="H20" s="13">
        <f>'B2C_Unit Costs'!H9</f>
        <v>40.476526175000004</v>
      </c>
      <c r="I20" s="13">
        <f>'B2C_Unit Costs'!I9</f>
        <v>22.833238135620221</v>
      </c>
      <c r="J20" s="13">
        <f>'B2C_Unit Costs'!J9</f>
        <v>30.228999999999999</v>
      </c>
      <c r="K20" s="13">
        <f>'B2C_Unit Costs'!K9</f>
        <v>42.14</v>
      </c>
      <c r="L20" s="13">
        <f>'B2C_Unit Costs'!L9</f>
        <v>43.215000000000003</v>
      </c>
      <c r="M20" s="13">
        <f>'B2C_Unit Costs'!M9</f>
        <v>37.796999999999997</v>
      </c>
      <c r="N20" s="13">
        <f>'B2C_Unit Costs'!N9</f>
        <v>31.896570624999999</v>
      </c>
      <c r="O20" s="13">
        <f>'B2C_Unit Costs'!O9</f>
        <v>81.012</v>
      </c>
      <c r="P20" s="13">
        <f>'B2C_Unit Costs'!P9</f>
        <v>55.082999999999998</v>
      </c>
      <c r="Q20" s="13">
        <f>'B2C_Unit Costs'!Q9</f>
        <v>79.936999999999998</v>
      </c>
      <c r="R20" s="13">
        <f>'B2C_Unit Costs'!R9</f>
        <v>37.796999999999997</v>
      </c>
      <c r="S20" s="13">
        <f>'B2C_Unit Costs'!S9</f>
        <v>86.387</v>
      </c>
      <c r="T20" s="13">
        <f>'B2C_Unit Costs'!T9</f>
        <v>23.371079949999999</v>
      </c>
      <c r="U20" s="13">
        <f>'B2C_Unit Costs'!U9</f>
        <v>26.769745125</v>
      </c>
      <c r="V20" s="13">
        <f>'B2C_Unit Costs'!V9</f>
        <v>37.796999999999997</v>
      </c>
      <c r="W20" s="13">
        <f>'B2C_Unit Costs'!W9</f>
        <v>127.452</v>
      </c>
      <c r="X20" s="13">
        <f>'B2C_Unit Costs'!X9</f>
        <v>26.641456775000002</v>
      </c>
      <c r="Y20" s="13">
        <f>'B2C_Unit Costs'!Y9</f>
        <v>74.518999999999991</v>
      </c>
      <c r="Z20" s="13">
        <f>'B2C_Unit Costs'!Z9</f>
        <v>47.515000000000001</v>
      </c>
      <c r="AA20" s="13">
        <f>'B2C_Unit Costs'!AA9</f>
        <v>61.576000000000001</v>
      </c>
      <c r="AB20" s="13">
        <f>'B2C_Unit Costs'!AB9</f>
        <v>56.158000000000001</v>
      </c>
      <c r="AC20" s="13">
        <f>'B2C_Unit Costs'!AC9</f>
        <v>0</v>
      </c>
      <c r="AD20" s="13">
        <f>'B2C_Unit Costs'!AD9</f>
        <v>0</v>
      </c>
      <c r="AE20" s="13">
        <f>'B2C_Unit Costs'!AE9</f>
        <v>125.25899999999999</v>
      </c>
      <c r="AF20" s="13">
        <f>'B2C_Unit Costs'!AF9</f>
        <v>0</v>
      </c>
      <c r="AG20" s="13">
        <f>'B2C_Unit Costs'!AG9</f>
        <v>0</v>
      </c>
      <c r="AH20" s="13">
        <f>'B2C_Unit Costs'!AH9</f>
        <v>164.17399999999998</v>
      </c>
    </row>
    <row r="21" spans="1:34">
      <c r="A21" s="10" t="s">
        <v>40</v>
      </c>
      <c r="B21" s="13">
        <f>'B2C_Unit Costs'!B10</f>
        <v>9.6199999999999992</v>
      </c>
      <c r="C21" s="13">
        <f>'B2C_Unit Costs'!C10</f>
        <v>23.440516566026659</v>
      </c>
      <c r="D21" s="13">
        <f>'B2C_Unit Costs'!D10</f>
        <v>26.224091250000001</v>
      </c>
      <c r="E21" s="13">
        <f>'B2C_Unit Costs'!E10</f>
        <v>28.315689963792728</v>
      </c>
      <c r="F21" s="13">
        <f>'B2C_Unit Costs'!F10</f>
        <v>31.826801678714858</v>
      </c>
      <c r="G21" s="13">
        <f>'B2C_Unit Costs'!G10</f>
        <v>40.226999390816331</v>
      </c>
      <c r="H21" s="13">
        <f>'B2C_Unit Costs'!H10</f>
        <v>51.226526175000004</v>
      </c>
      <c r="I21" s="13">
        <f>'B2C_Unit Costs'!I10</f>
        <v>22.833238135620221</v>
      </c>
      <c r="J21" s="13">
        <f>'B2C_Unit Costs'!J10</f>
        <v>30.228999999999999</v>
      </c>
      <c r="K21" s="13">
        <f>'B2C_Unit Costs'!K10</f>
        <v>42.14</v>
      </c>
      <c r="L21" s="13">
        <f>'B2C_Unit Costs'!L10</f>
        <v>43.215000000000003</v>
      </c>
      <c r="M21" s="13">
        <f>'B2C_Unit Costs'!M10</f>
        <v>37.796999999999997</v>
      </c>
      <c r="N21" s="13">
        <f>'B2C_Unit Costs'!N10</f>
        <v>31.896570624999999</v>
      </c>
      <c r="O21" s="13">
        <f>'B2C_Unit Costs'!O10</f>
        <v>81.012</v>
      </c>
      <c r="P21" s="13">
        <f>'B2C_Unit Costs'!P10</f>
        <v>55.082999999999998</v>
      </c>
      <c r="Q21" s="13">
        <f>'B2C_Unit Costs'!Q10</f>
        <v>79.936999999999998</v>
      </c>
      <c r="R21" s="13">
        <f>'B2C_Unit Costs'!R10</f>
        <v>37.796999999999997</v>
      </c>
      <c r="S21" s="13">
        <f>'B2C_Unit Costs'!S10</f>
        <v>86.387</v>
      </c>
      <c r="T21" s="13">
        <f>'B2C_Unit Costs'!T10</f>
        <v>23.371079949999999</v>
      </c>
      <c r="U21" s="13">
        <f>'B2C_Unit Costs'!U10</f>
        <v>26.769745125</v>
      </c>
      <c r="V21" s="13">
        <f>'B2C_Unit Costs'!V10</f>
        <v>37.796999999999997</v>
      </c>
      <c r="W21" s="13">
        <f>'B2C_Unit Costs'!W10</f>
        <v>127.452</v>
      </c>
      <c r="X21" s="13">
        <f>'B2C_Unit Costs'!X10</f>
        <v>29.694456774999999</v>
      </c>
      <c r="Y21" s="13">
        <f>'B2C_Unit Costs'!Y10</f>
        <v>74.518999999999991</v>
      </c>
      <c r="Z21" s="13">
        <f>'B2C_Unit Costs'!Z10</f>
        <v>47.515000000000001</v>
      </c>
      <c r="AA21" s="13">
        <f>'B2C_Unit Costs'!AA10</f>
        <v>61.576000000000001</v>
      </c>
      <c r="AB21" s="13">
        <f>'B2C_Unit Costs'!AB10</f>
        <v>56.158000000000001</v>
      </c>
      <c r="AC21" s="13">
        <f>'B2C_Unit Costs'!AC10</f>
        <v>0</v>
      </c>
      <c r="AD21" s="13">
        <f>'B2C_Unit Costs'!AD10</f>
        <v>0</v>
      </c>
      <c r="AE21" s="13">
        <f>'B2C_Unit Costs'!AE10</f>
        <v>125.25899999999999</v>
      </c>
      <c r="AF21" s="13">
        <f>'B2C_Unit Costs'!AF10</f>
        <v>0</v>
      </c>
      <c r="AG21" s="13">
        <f>'B2C_Unit Costs'!AG10</f>
        <v>0</v>
      </c>
      <c r="AH21" s="13">
        <f>'B2C_Unit Costs'!AH10</f>
        <v>164.17399999999998</v>
      </c>
    </row>
    <row r="22" spans="1:34">
      <c r="A22" s="10" t="s">
        <v>41</v>
      </c>
      <c r="B22" s="13">
        <f>'B2C_Unit Costs'!B11</f>
        <v>13.750000000000002</v>
      </c>
      <c r="C22" s="13">
        <f>'B2C_Unit Costs'!C11</f>
        <v>27.570516566026662</v>
      </c>
      <c r="D22" s="13">
        <f>'B2C_Unit Costs'!D11</f>
        <v>32.074091250000002</v>
      </c>
      <c r="E22" s="13">
        <f>'B2C_Unit Costs'!E11</f>
        <v>35.907594377171925</v>
      </c>
      <c r="F22" s="13">
        <f>'B2C_Unit Costs'!F11</f>
        <v>37.683709309236953</v>
      </c>
      <c r="G22" s="13">
        <f>'B2C_Unit Costs'!G11</f>
        <v>65.637611635714293</v>
      </c>
      <c r="H22" s="13">
        <f>'B2C_Unit Costs'!H11</f>
        <v>66.106526174999999</v>
      </c>
      <c r="I22" s="13">
        <f>'B2C_Unit Costs'!I11</f>
        <v>29.611921228228546</v>
      </c>
      <c r="J22" s="13">
        <f>'B2C_Unit Costs'!J11</f>
        <v>32.378999999999998</v>
      </c>
      <c r="K22" s="13">
        <f>'B2C_Unit Costs'!K11</f>
        <v>43.215000000000003</v>
      </c>
      <c r="L22" s="13">
        <f>'B2C_Unit Costs'!L11</f>
        <v>46.44</v>
      </c>
      <c r="M22" s="13">
        <f>'B2C_Unit Costs'!M11</f>
        <v>39.946999999999996</v>
      </c>
      <c r="N22" s="13">
        <f>'B2C_Unit Costs'!N11</f>
        <v>36.026570625000005</v>
      </c>
      <c r="O22" s="13">
        <f>'B2C_Unit Costs'!O11</f>
        <v>83.161999999999992</v>
      </c>
      <c r="P22" s="13">
        <f>'B2C_Unit Costs'!P11</f>
        <v>56.158000000000001</v>
      </c>
      <c r="Q22" s="13">
        <f>'B2C_Unit Costs'!Q11</f>
        <v>82.086999999999989</v>
      </c>
      <c r="R22" s="13">
        <f>'B2C_Unit Costs'!R11</f>
        <v>38.871999999999993</v>
      </c>
      <c r="S22" s="13">
        <f>'B2C_Unit Costs'!S11</f>
        <v>87.461999999999989</v>
      </c>
      <c r="T22" s="13">
        <f>'B2C_Unit Costs'!T11</f>
        <v>27.501079950000005</v>
      </c>
      <c r="U22" s="13">
        <f>'B2C_Unit Costs'!U11</f>
        <v>30.899745125000003</v>
      </c>
      <c r="V22" s="13">
        <f>'B2C_Unit Costs'!V11</f>
        <v>39.946999999999996</v>
      </c>
      <c r="W22" s="13">
        <f>'B2C_Unit Costs'!W11</f>
        <v>195.47800000000001</v>
      </c>
      <c r="X22" s="13">
        <f>'B2C_Unit Costs'!X11</f>
        <v>39.156456774999995</v>
      </c>
      <c r="Y22" s="13">
        <f>'B2C_Unit Costs'!Y11</f>
        <v>77.743999999999986</v>
      </c>
      <c r="Z22" s="13">
        <f>'B2C_Unit Costs'!Z11</f>
        <v>50.74</v>
      </c>
      <c r="AA22" s="13">
        <f>'B2C_Unit Costs'!AA11</f>
        <v>62.650999999999996</v>
      </c>
      <c r="AB22" s="13">
        <f>'B2C_Unit Costs'!AB11</f>
        <v>57.232999999999997</v>
      </c>
      <c r="AC22" s="13">
        <f>'B2C_Unit Costs'!AC11</f>
        <v>0</v>
      </c>
      <c r="AD22" s="13">
        <f>'B2C_Unit Costs'!AD11</f>
        <v>0</v>
      </c>
      <c r="AE22" s="13">
        <f>'B2C_Unit Costs'!AE11</f>
        <v>126.377</v>
      </c>
      <c r="AF22" s="13">
        <f>'B2C_Unit Costs'!AF11</f>
        <v>0</v>
      </c>
      <c r="AG22" s="13">
        <f>'B2C_Unit Costs'!AG11</f>
        <v>0</v>
      </c>
      <c r="AH22" s="13">
        <f>'B2C_Unit Costs'!AH11</f>
        <v>289.43299999999999</v>
      </c>
    </row>
    <row r="23" spans="1:34">
      <c r="A23" s="10" t="s">
        <v>42</v>
      </c>
      <c r="B23" s="13">
        <f>'B2C_Unit Costs'!B12</f>
        <v>13.750000000000002</v>
      </c>
      <c r="C23" s="13">
        <f>'B2C_Unit Costs'!C12</f>
        <v>27.570516566026662</v>
      </c>
      <c r="D23" s="13">
        <f>'B2C_Unit Costs'!D12</f>
        <v>32.074091250000002</v>
      </c>
      <c r="E23" s="13">
        <f>'B2C_Unit Costs'!E12</f>
        <v>35.907594377171925</v>
      </c>
      <c r="F23" s="13">
        <f>'B2C_Unit Costs'!F12</f>
        <v>45.627484409638555</v>
      </c>
      <c r="G23" s="13">
        <f>'B2C_Unit Costs'!G12</f>
        <v>65.637611635714293</v>
      </c>
      <c r="H23" s="13">
        <f>'B2C_Unit Costs'!H12</f>
        <v>76.856526174999999</v>
      </c>
      <c r="I23" s="13">
        <f>'B2C_Unit Costs'!I12</f>
        <v>29.611921228228546</v>
      </c>
      <c r="J23" s="13">
        <f>'B2C_Unit Costs'!J12</f>
        <v>36.721999999999994</v>
      </c>
      <c r="K23" s="13">
        <f>'B2C_Unit Costs'!K12</f>
        <v>47.515000000000001</v>
      </c>
      <c r="L23" s="13">
        <f>'B2C_Unit Costs'!L12</f>
        <v>48.59</v>
      </c>
      <c r="M23" s="13">
        <f>'B2C_Unit Costs'!M12</f>
        <v>43.215000000000003</v>
      </c>
      <c r="N23" s="13">
        <f>'B2C_Unit Costs'!N12</f>
        <v>36.026570625000005</v>
      </c>
      <c r="O23" s="13">
        <f>'B2C_Unit Costs'!O12</f>
        <v>85.311999999999998</v>
      </c>
      <c r="P23" s="13">
        <f>'B2C_Unit Costs'!P12</f>
        <v>58.308</v>
      </c>
      <c r="Q23" s="13">
        <f>'B2C_Unit Costs'!Q12</f>
        <v>83.161999999999992</v>
      </c>
      <c r="R23" s="13">
        <f>'B2C_Unit Costs'!R12</f>
        <v>43.215000000000003</v>
      </c>
      <c r="S23" s="13">
        <f>'B2C_Unit Costs'!S12</f>
        <v>89.655000000000001</v>
      </c>
      <c r="T23" s="13">
        <f>'B2C_Unit Costs'!T12</f>
        <v>27.501079950000005</v>
      </c>
      <c r="U23" s="13">
        <f>'B2C_Unit Costs'!U12</f>
        <v>30.899745125000003</v>
      </c>
      <c r="V23" s="13">
        <f>'B2C_Unit Costs'!V12</f>
        <v>44.29</v>
      </c>
      <c r="W23" s="13">
        <f>'B2C_Unit Costs'!W12</f>
        <v>268.92199999999997</v>
      </c>
      <c r="X23" s="13">
        <f>'B2C_Unit Costs'!X12</f>
        <v>39.156456774999995</v>
      </c>
      <c r="Y23" s="13">
        <f>'B2C_Unit Costs'!Y12</f>
        <v>81.012</v>
      </c>
      <c r="Z23" s="13">
        <f>'B2C_Unit Costs'!Z12</f>
        <v>52.933</v>
      </c>
      <c r="AA23" s="13">
        <f>'B2C_Unit Costs'!AA12</f>
        <v>66.950999999999993</v>
      </c>
      <c r="AB23" s="13">
        <f>'B2C_Unit Costs'!AB12</f>
        <v>60.500999999999998</v>
      </c>
      <c r="AC23" s="13">
        <f>'B2C_Unit Costs'!AC12</f>
        <v>0</v>
      </c>
      <c r="AD23" s="13">
        <f>'B2C_Unit Costs'!AD12</f>
        <v>0</v>
      </c>
      <c r="AE23" s="13">
        <f>'B2C_Unit Costs'!AE12</f>
        <v>128.52699999999999</v>
      </c>
      <c r="AF23" s="13">
        <f>'B2C_Unit Costs'!AF12</f>
        <v>0</v>
      </c>
      <c r="AG23" s="13">
        <f>'B2C_Unit Costs'!AG12</f>
        <v>0</v>
      </c>
      <c r="AH23" s="13">
        <f>'B2C_Unit Costs'!AH12</f>
        <v>415.81</v>
      </c>
    </row>
    <row r="24" spans="1:34">
      <c r="A24" s="10" t="s">
        <v>43</v>
      </c>
      <c r="B24" s="13">
        <f>'B2C_Unit Costs'!B13</f>
        <v>13.750000000000002</v>
      </c>
      <c r="C24" s="13">
        <f>'B2C_Unit Costs'!C13</f>
        <v>27.570516566026662</v>
      </c>
      <c r="D24" s="13">
        <f>'B2C_Unit Costs'!D13</f>
        <v>36.374091249999999</v>
      </c>
      <c r="E24" s="13">
        <f>'B2C_Unit Costs'!E13</f>
        <v>35.907594377171925</v>
      </c>
      <c r="F24" s="13">
        <f>'B2C_Unit Costs'!F13</f>
        <v>48.735918144578321</v>
      </c>
      <c r="G24" s="13">
        <f>'B2C_Unit Costs'!G13</f>
        <v>82.223325921428582</v>
      </c>
      <c r="H24" s="13">
        <f>'B2C_Unit Costs'!H13</f>
        <v>87.606526174999999</v>
      </c>
      <c r="I24" s="13">
        <f>'B2C_Unit Costs'!I13</f>
        <v>29.611921228228546</v>
      </c>
      <c r="J24" s="13">
        <f>'B2C_Unit Costs'!J13</f>
        <v>41.021999999999991</v>
      </c>
      <c r="K24" s="13">
        <f>'B2C_Unit Costs'!K13</f>
        <v>51.857999999999997</v>
      </c>
      <c r="L24" s="13">
        <f>'B2C_Unit Costs'!L13</f>
        <v>52.933</v>
      </c>
      <c r="M24" s="13">
        <f>'B2C_Unit Costs'!M13</f>
        <v>48.59</v>
      </c>
      <c r="N24" s="13">
        <f>'B2C_Unit Costs'!N13</f>
        <v>36.026570625000005</v>
      </c>
      <c r="O24" s="13">
        <f>'B2C_Unit Costs'!O13</f>
        <v>89.655000000000001</v>
      </c>
      <c r="P24" s="13">
        <f>'B2C_Unit Costs'!P13</f>
        <v>62.650999999999996</v>
      </c>
      <c r="Q24" s="13">
        <f>'B2C_Unit Costs'!Q13</f>
        <v>87.461999999999989</v>
      </c>
      <c r="R24" s="13">
        <f>'B2C_Unit Costs'!R13</f>
        <v>48.59</v>
      </c>
      <c r="S24" s="13">
        <f>'B2C_Unit Costs'!S13</f>
        <v>92.88</v>
      </c>
      <c r="T24" s="13">
        <f>'B2C_Unit Costs'!T13</f>
        <v>27.501079950000005</v>
      </c>
      <c r="U24" s="13">
        <f>'B2C_Unit Costs'!U13</f>
        <v>30.899745125000003</v>
      </c>
      <c r="V24" s="13">
        <f>'B2C_Unit Costs'!V13</f>
        <v>50.74</v>
      </c>
      <c r="W24" s="13">
        <f>'B2C_Unit Costs'!W13</f>
        <v>410.392</v>
      </c>
      <c r="X24" s="13">
        <f>'B2C_Unit Costs'!X13</f>
        <v>46.380456774999999</v>
      </c>
      <c r="Y24" s="13">
        <f>'B2C_Unit Costs'!Y13</f>
        <v>87.461999999999989</v>
      </c>
      <c r="Z24" s="13">
        <f>'B2C_Unit Costs'!Z13</f>
        <v>59.383000000000003</v>
      </c>
      <c r="AA24" s="13">
        <f>'B2C_Unit Costs'!AA13</f>
        <v>72.368999999999986</v>
      </c>
      <c r="AB24" s="13">
        <f>'B2C_Unit Costs'!AB13</f>
        <v>63.725999999999999</v>
      </c>
      <c r="AC24" s="13">
        <f>'B2C_Unit Costs'!AC13</f>
        <v>0</v>
      </c>
      <c r="AD24" s="13">
        <f>'B2C_Unit Costs'!AD13</f>
        <v>0</v>
      </c>
      <c r="AE24" s="13">
        <f>'B2C_Unit Costs'!AE13</f>
        <v>132.827</v>
      </c>
      <c r="AF24" s="13">
        <f>'B2C_Unit Costs'!AF13</f>
        <v>0</v>
      </c>
      <c r="AG24" s="13">
        <f>'B2C_Unit Costs'!AG13</f>
        <v>0</v>
      </c>
      <c r="AH24" s="13">
        <f>'B2C_Unit Costs'!AH13</f>
        <v>667.44599999999991</v>
      </c>
    </row>
    <row r="26" spans="1:34">
      <c r="A26" s="5" t="s">
        <v>294</v>
      </c>
      <c r="B26" s="5" t="s">
        <v>44</v>
      </c>
      <c r="C26" s="6"/>
      <c r="D26" s="6"/>
      <c r="E26" s="6"/>
      <c r="F26" s="6"/>
      <c r="G26" s="5"/>
      <c r="H26" s="5"/>
    </row>
    <row r="27" spans="1:34">
      <c r="A27" s="46" t="s">
        <v>286</v>
      </c>
      <c r="B27" s="48" t="s">
        <v>287</v>
      </c>
      <c r="C27" s="6"/>
      <c r="D27" s="6"/>
      <c r="E27" s="6"/>
      <c r="F27" s="6"/>
      <c r="G27" s="5"/>
      <c r="H27" s="5"/>
    </row>
    <row r="28" spans="1:34">
      <c r="A28" s="8" t="s">
        <v>288</v>
      </c>
      <c r="B28" s="9" t="str">
        <f>B17</f>
        <v>Poland</v>
      </c>
      <c r="C28" s="9" t="str">
        <f t="shared" ref="C28:AB28" si="0">C17</f>
        <v>Czech</v>
      </c>
      <c r="D28" s="9" t="str">
        <f t="shared" si="0"/>
        <v>Slovakia</v>
      </c>
      <c r="E28" s="9" t="str">
        <f t="shared" si="0"/>
        <v>Hungary</v>
      </c>
      <c r="F28" s="9" t="str">
        <f t="shared" si="0"/>
        <v>Romania</v>
      </c>
      <c r="G28" s="9" t="str">
        <f t="shared" si="0"/>
        <v>Bulgaria</v>
      </c>
      <c r="H28" s="9" t="str">
        <f t="shared" si="0"/>
        <v>Greece</v>
      </c>
      <c r="I28" s="9" t="str">
        <f t="shared" si="0"/>
        <v>Ukraine</v>
      </c>
      <c r="J28" s="9" t="str">
        <f t="shared" si="0"/>
        <v>Austria</v>
      </c>
      <c r="K28" s="9" t="str">
        <f t="shared" si="0"/>
        <v>Belgium</v>
      </c>
      <c r="L28" s="9" t="str">
        <f t="shared" si="0"/>
        <v>Croatia</v>
      </c>
      <c r="M28" s="9" t="str">
        <f t="shared" si="0"/>
        <v>Denmark</v>
      </c>
      <c r="N28" s="9" t="str">
        <f t="shared" si="0"/>
        <v>Estonia</v>
      </c>
      <c r="O28" s="9" t="str">
        <f t="shared" si="0"/>
        <v>Finland</v>
      </c>
      <c r="P28" s="9" t="str">
        <f t="shared" si="0"/>
        <v>France</v>
      </c>
      <c r="Q28" s="9" t="str">
        <f t="shared" si="0"/>
        <v>Spain</v>
      </c>
      <c r="R28" s="9" t="str">
        <f t="shared" si="0"/>
        <v>Netherlands</v>
      </c>
      <c r="S28" s="9" t="str">
        <f t="shared" si="0"/>
        <v>Ireland</v>
      </c>
      <c r="T28" s="9" t="str">
        <f t="shared" si="0"/>
        <v xml:space="preserve">Litwa </v>
      </c>
      <c r="U28" s="9" t="str">
        <f t="shared" si="0"/>
        <v>Latvia</v>
      </c>
      <c r="V28" s="9" t="str">
        <f t="shared" si="0"/>
        <v>Luksemburg</v>
      </c>
      <c r="W28" s="9" t="str">
        <f t="shared" si="0"/>
        <v>Malta</v>
      </c>
      <c r="X28" s="9" t="str">
        <f t="shared" si="0"/>
        <v>Germany</v>
      </c>
      <c r="Y28" s="9" t="str">
        <f t="shared" si="0"/>
        <v>Portugal</v>
      </c>
      <c r="Z28" s="9" t="str">
        <f t="shared" si="0"/>
        <v>Slovenia</v>
      </c>
      <c r="AA28" s="9" t="str">
        <f t="shared" si="0"/>
        <v>Sweden</v>
      </c>
      <c r="AB28" s="9" t="str">
        <f t="shared" si="0"/>
        <v>Italy</v>
      </c>
      <c r="AC28" s="9" t="str">
        <f t="shared" ref="AC28:AH28" si="1">AC17</f>
        <v>Moldova</v>
      </c>
      <c r="AD28" s="9" t="str">
        <f t="shared" si="1"/>
        <v xml:space="preserve">Switzerland </v>
      </c>
      <c r="AE28" s="9" t="str">
        <f t="shared" si="1"/>
        <v xml:space="preserve">Norway </v>
      </c>
      <c r="AF28" s="9" t="str">
        <f t="shared" si="1"/>
        <v xml:space="preserve">USA </v>
      </c>
      <c r="AG28" s="9" t="str">
        <f t="shared" si="1"/>
        <v xml:space="preserve">Canada </v>
      </c>
      <c r="AH28" s="9" t="str">
        <f t="shared" si="1"/>
        <v>Cyprus</v>
      </c>
    </row>
    <row r="29" spans="1:34">
      <c r="A29" s="10" t="s">
        <v>295</v>
      </c>
      <c r="B29" s="12" t="str">
        <f>'B2C_Unit Costs'!B43</f>
        <v>-</v>
      </c>
      <c r="C29" s="12">
        <f>'B2C_Unit Costs'!C43</f>
        <v>12.451634751462397</v>
      </c>
      <c r="D29" s="12">
        <f>'B2C_Unit Costs'!D43</f>
        <v>11.40109125</v>
      </c>
      <c r="E29" s="12">
        <f>'B2C_Unit Costs'!E43</f>
        <v>14.132270509792873</v>
      </c>
      <c r="F29" s="12">
        <f>'B2C_Unit Costs'!F43</f>
        <v>20.479894048192772</v>
      </c>
      <c r="G29" s="12">
        <f>'B2C_Unit Costs'!G43</f>
        <v>19.791183064285718</v>
      </c>
      <c r="H29" s="12">
        <f>'B2C_Unit Costs'!H43</f>
        <v>22.256526175000005</v>
      </c>
      <c r="I29" s="12">
        <f>'B2C_Unit Costs'!I43</f>
        <v>9.5781489257646566</v>
      </c>
      <c r="J29" s="12">
        <f>'B2C_Unit Costs'!J43</f>
        <v>10.87</v>
      </c>
      <c r="K29" s="12">
        <f>'B2C_Unit Costs'!K43</f>
        <v>0</v>
      </c>
      <c r="L29" s="12">
        <f>'B2C_Unit Costs'!L43</f>
        <v>0</v>
      </c>
      <c r="M29" s="12">
        <f>'B2C_Unit Costs'!M43</f>
        <v>0</v>
      </c>
      <c r="N29" s="12">
        <f>'B2C_Unit Costs'!N43</f>
        <v>16.358570624999999</v>
      </c>
      <c r="O29" s="12">
        <f>'B2C_Unit Costs'!O43</f>
        <v>0</v>
      </c>
      <c r="P29" s="12">
        <f>'B2C_Unit Costs'!P43</f>
        <v>0</v>
      </c>
      <c r="Q29" s="12">
        <f>'B2C_Unit Costs'!Q43</f>
        <v>0</v>
      </c>
      <c r="R29" s="12">
        <f>'B2C_Unit Costs'!R43</f>
        <v>0</v>
      </c>
      <c r="S29" s="12">
        <f>'B2C_Unit Costs'!S43</f>
        <v>0</v>
      </c>
      <c r="T29" s="12">
        <f>'B2C_Unit Costs'!T43</f>
        <v>8.7360799499999988</v>
      </c>
      <c r="U29" s="12">
        <f>'B2C_Unit Costs'!U43</f>
        <v>11.661745125000001</v>
      </c>
      <c r="V29" s="12">
        <f>'B2C_Unit Costs'!V43</f>
        <v>0</v>
      </c>
      <c r="W29" s="12">
        <f>'B2C_Unit Costs'!W43</f>
        <v>0</v>
      </c>
      <c r="X29" s="12">
        <f>'B2C_Unit Costs'!X43</f>
        <v>12.909456775000001</v>
      </c>
      <c r="Y29" s="12">
        <f>'B2C_Unit Costs'!Y43</f>
        <v>0</v>
      </c>
      <c r="Z29" s="12">
        <f>'B2C_Unit Costs'!Z43</f>
        <v>0</v>
      </c>
      <c r="AA29" s="12">
        <f>'B2C_Unit Costs'!AA43</f>
        <v>0</v>
      </c>
      <c r="AB29" s="12">
        <f>'B2C_Unit Costs'!AB43</f>
        <v>0</v>
      </c>
      <c r="AC29" s="12">
        <f>'B2C_Unit Costs'!AC43</f>
        <v>0</v>
      </c>
      <c r="AD29" s="12">
        <f>'B2C_Unit Costs'!AD43</f>
        <v>0</v>
      </c>
      <c r="AE29" s="12">
        <f>'B2C_Unit Costs'!AE43</f>
        <v>0</v>
      </c>
      <c r="AF29" s="12">
        <f>'B2C_Unit Costs'!AF43</f>
        <v>0</v>
      </c>
      <c r="AG29" s="12">
        <f>'B2C_Unit Costs'!AG43</f>
        <v>0</v>
      </c>
      <c r="AH29" s="12">
        <f>'B2C_Unit Costs'!AH43</f>
        <v>0</v>
      </c>
    </row>
    <row r="30" spans="1:34">
      <c r="A30" s="10" t="s">
        <v>296</v>
      </c>
      <c r="B30" s="12" t="str">
        <f>'B2C_Unit Costs'!B44</f>
        <v>-</v>
      </c>
      <c r="C30" s="12">
        <f>'B2C_Unit Costs'!C44</f>
        <v>12.451634751462397</v>
      </c>
      <c r="D30" s="12">
        <f>'B2C_Unit Costs'!D44</f>
        <v>11.40109125</v>
      </c>
      <c r="E30" s="12">
        <f>'B2C_Unit Costs'!E44</f>
        <v>14.132270509792873</v>
      </c>
      <c r="F30" s="12">
        <f>'B2C_Unit Costs'!F44</f>
        <v>20.479894048192772</v>
      </c>
      <c r="G30" s="12">
        <f>'B2C_Unit Costs'!G44</f>
        <v>19.791183064285718</v>
      </c>
      <c r="H30" s="12">
        <f>'B2C_Unit Costs'!H44</f>
        <v>22.256526175000005</v>
      </c>
      <c r="I30" s="12">
        <f>'B2C_Unit Costs'!I44</f>
        <v>10.765489622451147</v>
      </c>
      <c r="J30" s="12">
        <f>'B2C_Unit Costs'!J44</f>
        <v>12.055489622451146</v>
      </c>
      <c r="K30" s="12">
        <f>'B2C_Unit Costs'!K44</f>
        <v>0</v>
      </c>
      <c r="L30" s="12">
        <f>'B2C_Unit Costs'!L44</f>
        <v>0</v>
      </c>
      <c r="M30" s="12">
        <f>'B2C_Unit Costs'!M44</f>
        <v>0</v>
      </c>
      <c r="N30" s="12">
        <f>'B2C_Unit Costs'!N44</f>
        <v>16.358570624999999</v>
      </c>
      <c r="O30" s="12">
        <f>'B2C_Unit Costs'!O44</f>
        <v>0</v>
      </c>
      <c r="P30" s="12">
        <f>'B2C_Unit Costs'!P44</f>
        <v>0</v>
      </c>
      <c r="Q30" s="12">
        <f>'B2C_Unit Costs'!Q44</f>
        <v>0</v>
      </c>
      <c r="R30" s="12">
        <f>'B2C_Unit Costs'!R44</f>
        <v>0</v>
      </c>
      <c r="S30" s="12">
        <f>'B2C_Unit Costs'!S44</f>
        <v>0</v>
      </c>
      <c r="T30" s="12">
        <f>'B2C_Unit Costs'!T44</f>
        <v>8.7360799499999988</v>
      </c>
      <c r="U30" s="12">
        <f>'B2C_Unit Costs'!U44</f>
        <v>11.661745125000001</v>
      </c>
      <c r="V30" s="12">
        <f>'B2C_Unit Costs'!V44</f>
        <v>0</v>
      </c>
      <c r="W30" s="12">
        <f>'B2C_Unit Costs'!W44</f>
        <v>0</v>
      </c>
      <c r="X30" s="12">
        <f>'B2C_Unit Costs'!X44</f>
        <v>12.909456775000001</v>
      </c>
      <c r="Y30" s="12">
        <f>'B2C_Unit Costs'!Y44</f>
        <v>0</v>
      </c>
      <c r="Z30" s="12">
        <f>'B2C_Unit Costs'!Z44</f>
        <v>0</v>
      </c>
      <c r="AA30" s="12">
        <f>'B2C_Unit Costs'!AA44</f>
        <v>0</v>
      </c>
      <c r="AB30" s="12">
        <f>'B2C_Unit Costs'!AB44</f>
        <v>0</v>
      </c>
      <c r="AC30" s="12">
        <f>'B2C_Unit Costs'!AC44</f>
        <v>0</v>
      </c>
      <c r="AD30" s="12">
        <f>'B2C_Unit Costs'!AD44</f>
        <v>0</v>
      </c>
      <c r="AE30" s="12">
        <f>'B2C_Unit Costs'!AE44</f>
        <v>0</v>
      </c>
      <c r="AF30" s="12">
        <f>'B2C_Unit Costs'!AF44</f>
        <v>0</v>
      </c>
      <c r="AG30" s="12">
        <f>'B2C_Unit Costs'!AG44</f>
        <v>0</v>
      </c>
      <c r="AH30" s="12">
        <f>'B2C_Unit Costs'!AH44</f>
        <v>0</v>
      </c>
    </row>
    <row r="31" spans="1:34">
      <c r="A31" s="10" t="s">
        <v>297</v>
      </c>
      <c r="B31" s="12" t="str">
        <f>'B2C_Unit Costs'!B45</f>
        <v>-</v>
      </c>
      <c r="C31" s="12">
        <f>'B2C_Unit Costs'!C45</f>
        <v>12.451634751462397</v>
      </c>
      <c r="D31" s="12">
        <f>'B2C_Unit Costs'!D45</f>
        <v>11.40109125</v>
      </c>
      <c r="E31" s="12">
        <f>'B2C_Unit Costs'!E45</f>
        <v>14.132270509792873</v>
      </c>
      <c r="F31" s="12">
        <f>'B2C_Unit Costs'!F45</f>
        <v>22.206801678714861</v>
      </c>
      <c r="G31" s="12">
        <f>'B2C_Unit Costs'!G45</f>
        <v>22.862611635714288</v>
      </c>
      <c r="H31" s="12">
        <f>'B2C_Unit Costs'!H45</f>
        <v>22.256526175000005</v>
      </c>
      <c r="I31" s="12">
        <f>'B2C_Unit Costs'!I45</f>
        <v>10.765489622451147</v>
      </c>
      <c r="J31" s="12">
        <f>'B2C_Unit Costs'!J45</f>
        <v>12.055489622451146</v>
      </c>
      <c r="K31" s="12">
        <f>'B2C_Unit Costs'!K45</f>
        <v>0</v>
      </c>
      <c r="L31" s="12">
        <f>'B2C_Unit Costs'!L45</f>
        <v>0</v>
      </c>
      <c r="M31" s="12">
        <f>'B2C_Unit Costs'!M45</f>
        <v>0</v>
      </c>
      <c r="N31" s="12">
        <f>'B2C_Unit Costs'!N45</f>
        <v>16.358570624999999</v>
      </c>
      <c r="O31" s="12">
        <f>'B2C_Unit Costs'!O45</f>
        <v>0</v>
      </c>
      <c r="P31" s="12">
        <f>'B2C_Unit Costs'!P45</f>
        <v>0</v>
      </c>
      <c r="Q31" s="12">
        <f>'B2C_Unit Costs'!Q45</f>
        <v>0</v>
      </c>
      <c r="R31" s="12">
        <f>'B2C_Unit Costs'!R45</f>
        <v>0</v>
      </c>
      <c r="S31" s="12">
        <f>'B2C_Unit Costs'!S45</f>
        <v>0</v>
      </c>
      <c r="T31" s="12">
        <f>'B2C_Unit Costs'!T45</f>
        <v>8.7360799499999988</v>
      </c>
      <c r="U31" s="12">
        <f>'B2C_Unit Costs'!U45</f>
        <v>11.661745125000001</v>
      </c>
      <c r="V31" s="12">
        <f>'B2C_Unit Costs'!V45</f>
        <v>0</v>
      </c>
      <c r="W31" s="12">
        <f>'B2C_Unit Costs'!W45</f>
        <v>0</v>
      </c>
      <c r="X31" s="12">
        <f>'B2C_Unit Costs'!X45</f>
        <v>12.909456775000001</v>
      </c>
      <c r="Y31" s="12">
        <f>'B2C_Unit Costs'!Y45</f>
        <v>0</v>
      </c>
      <c r="Z31" s="12">
        <f>'B2C_Unit Costs'!Z45</f>
        <v>0</v>
      </c>
      <c r="AA31" s="12">
        <f>'B2C_Unit Costs'!AA45</f>
        <v>0</v>
      </c>
      <c r="AB31" s="12">
        <f>'B2C_Unit Costs'!AB45</f>
        <v>0</v>
      </c>
      <c r="AC31" s="12">
        <f>'B2C_Unit Costs'!AC45</f>
        <v>0</v>
      </c>
      <c r="AD31" s="12">
        <f>'B2C_Unit Costs'!AD45</f>
        <v>0</v>
      </c>
      <c r="AE31" s="12">
        <f>'B2C_Unit Costs'!AE45</f>
        <v>0</v>
      </c>
      <c r="AF31" s="12">
        <f>'B2C_Unit Costs'!AF45</f>
        <v>0</v>
      </c>
      <c r="AG31" s="12">
        <f>'B2C_Unit Costs'!AG45</f>
        <v>0</v>
      </c>
      <c r="AH31" s="12">
        <f>'B2C_Unit Costs'!AH45</f>
        <v>0</v>
      </c>
    </row>
    <row r="32" spans="1:34">
      <c r="A32" s="10" t="s">
        <v>298</v>
      </c>
      <c r="B32" s="12" t="str">
        <f>'B2C_Unit Costs'!B46</f>
        <v>-</v>
      </c>
      <c r="C32" s="12">
        <f>'B2C_Unit Costs'!C46</f>
        <v>12.451634751462397</v>
      </c>
      <c r="D32" s="12">
        <f>'B2C_Unit Costs'!D46</f>
        <v>11.40109125</v>
      </c>
      <c r="E32" s="12">
        <f>'B2C_Unit Costs'!E46</f>
        <v>14.132270509792873</v>
      </c>
      <c r="F32" s="12">
        <f>'B2C_Unit Costs'!F46</f>
        <v>22.206801678714861</v>
      </c>
      <c r="G32" s="12">
        <f>'B2C_Unit Costs'!G46</f>
        <v>25.341693268367347</v>
      </c>
      <c r="H32" s="12">
        <f>'B2C_Unit Costs'!H46</f>
        <v>22.256526175000005</v>
      </c>
      <c r="I32" s="12">
        <f>'B2C_Unit Costs'!I46</f>
        <v>10.765489622451147</v>
      </c>
      <c r="J32" s="12">
        <f>'B2C_Unit Costs'!J46</f>
        <v>12.055489622451146</v>
      </c>
      <c r="K32" s="12">
        <f>'B2C_Unit Costs'!K46</f>
        <v>0</v>
      </c>
      <c r="L32" s="12">
        <f>'B2C_Unit Costs'!L46</f>
        <v>0</v>
      </c>
      <c r="M32" s="12">
        <f>'B2C_Unit Costs'!M46</f>
        <v>0</v>
      </c>
      <c r="N32" s="12">
        <f>'B2C_Unit Costs'!N46</f>
        <v>16.358570624999999</v>
      </c>
      <c r="O32" s="12">
        <f>'B2C_Unit Costs'!O46</f>
        <v>0</v>
      </c>
      <c r="P32" s="12">
        <f>'B2C_Unit Costs'!P46</f>
        <v>0</v>
      </c>
      <c r="Q32" s="12">
        <f>'B2C_Unit Costs'!Q46</f>
        <v>0</v>
      </c>
      <c r="R32" s="12">
        <f>'B2C_Unit Costs'!R46</f>
        <v>0</v>
      </c>
      <c r="S32" s="12">
        <f>'B2C_Unit Costs'!S46</f>
        <v>0</v>
      </c>
      <c r="T32" s="12">
        <f>'B2C_Unit Costs'!T46</f>
        <v>8.7360799499999988</v>
      </c>
      <c r="U32" s="12">
        <f>'B2C_Unit Costs'!U46</f>
        <v>11.661745125000001</v>
      </c>
      <c r="V32" s="12">
        <f>'B2C_Unit Costs'!V46</f>
        <v>0</v>
      </c>
      <c r="W32" s="12">
        <f>'B2C_Unit Costs'!W46</f>
        <v>0</v>
      </c>
      <c r="X32" s="12">
        <f>'B2C_Unit Costs'!X46</f>
        <v>12.909456775000001</v>
      </c>
      <c r="Y32" s="12">
        <f>'B2C_Unit Costs'!Y46</f>
        <v>0</v>
      </c>
      <c r="Z32" s="12">
        <f>'B2C_Unit Costs'!Z46</f>
        <v>0</v>
      </c>
      <c r="AA32" s="12">
        <f>'B2C_Unit Costs'!AA46</f>
        <v>0</v>
      </c>
      <c r="AB32" s="12">
        <f>'B2C_Unit Costs'!AB46</f>
        <v>0</v>
      </c>
      <c r="AC32" s="12">
        <f>'B2C_Unit Costs'!AC46</f>
        <v>0</v>
      </c>
      <c r="AD32" s="12">
        <f>'B2C_Unit Costs'!AD46</f>
        <v>0</v>
      </c>
      <c r="AE32" s="12">
        <f>'B2C_Unit Costs'!AE46</f>
        <v>0</v>
      </c>
      <c r="AF32" s="12">
        <f>'B2C_Unit Costs'!AF46</f>
        <v>0</v>
      </c>
      <c r="AG32" s="12">
        <f>'B2C_Unit Costs'!AG46</f>
        <v>0</v>
      </c>
      <c r="AH32" s="12">
        <f>'B2C_Unit Costs'!AH46</f>
        <v>0</v>
      </c>
    </row>
    <row r="33" spans="1:34">
      <c r="A33" s="10" t="s">
        <v>298</v>
      </c>
      <c r="B33" s="12" t="str">
        <f>'B2C_Unit Costs'!B47</f>
        <v>-</v>
      </c>
      <c r="C33" s="12">
        <f>'B2C_Unit Costs'!C47</f>
        <v>12.451634751462397</v>
      </c>
      <c r="D33" s="12">
        <f>'B2C_Unit Costs'!D47</f>
        <v>11.40109125</v>
      </c>
      <c r="E33" s="12">
        <f>'B2C_Unit Costs'!E47</f>
        <v>14.132270509792873</v>
      </c>
      <c r="F33" s="12">
        <f>'B2C_Unit Costs'!F47</f>
        <v>23.933709309236953</v>
      </c>
      <c r="G33" s="12">
        <f>'B2C_Unit Costs'!G47</f>
        <v>35.411591227551021</v>
      </c>
      <c r="H33" s="12">
        <f>'B2C_Unit Costs'!H47</f>
        <v>22.256526175000005</v>
      </c>
      <c r="I33" s="12">
        <f>'B2C_Unit Costs'!I47</f>
        <v>13.414172715059475</v>
      </c>
      <c r="J33" s="12">
        <f>'B2C_Unit Costs'!J47</f>
        <v>12.055489622451146</v>
      </c>
      <c r="K33" s="12">
        <f>'B2C_Unit Costs'!K47</f>
        <v>0</v>
      </c>
      <c r="L33" s="12">
        <f>'B2C_Unit Costs'!L47</f>
        <v>0</v>
      </c>
      <c r="M33" s="12">
        <f>'B2C_Unit Costs'!M47</f>
        <v>0</v>
      </c>
      <c r="N33" s="12">
        <f>'B2C_Unit Costs'!N47</f>
        <v>16.358570624999999</v>
      </c>
      <c r="O33" s="12">
        <f>'B2C_Unit Costs'!O47</f>
        <v>0</v>
      </c>
      <c r="P33" s="12">
        <f>'B2C_Unit Costs'!P47</f>
        <v>0</v>
      </c>
      <c r="Q33" s="12">
        <f>'B2C_Unit Costs'!Q47</f>
        <v>0</v>
      </c>
      <c r="R33" s="12">
        <f>'B2C_Unit Costs'!R47</f>
        <v>0</v>
      </c>
      <c r="S33" s="12">
        <f>'B2C_Unit Costs'!S47</f>
        <v>0</v>
      </c>
      <c r="T33" s="12">
        <f>'B2C_Unit Costs'!T47</f>
        <v>8.7360799499999988</v>
      </c>
      <c r="U33" s="12">
        <f>'B2C_Unit Costs'!U47</f>
        <v>11.661745125000001</v>
      </c>
      <c r="V33" s="12">
        <f>'B2C_Unit Costs'!V47</f>
        <v>0</v>
      </c>
      <c r="W33" s="12">
        <f>'B2C_Unit Costs'!W47</f>
        <v>0</v>
      </c>
      <c r="X33" s="12">
        <f>'B2C_Unit Costs'!X47</f>
        <v>12.909456775000001</v>
      </c>
      <c r="Y33" s="12">
        <f>'B2C_Unit Costs'!Y47</f>
        <v>0</v>
      </c>
      <c r="Z33" s="12">
        <f>'B2C_Unit Costs'!Z47</f>
        <v>0</v>
      </c>
      <c r="AA33" s="12">
        <f>'B2C_Unit Costs'!AA47</f>
        <v>0</v>
      </c>
      <c r="AB33" s="12">
        <f>'B2C_Unit Costs'!AB47</f>
        <v>0</v>
      </c>
      <c r="AC33" s="12">
        <f>'B2C_Unit Costs'!AC47</f>
        <v>0</v>
      </c>
      <c r="AD33" s="12">
        <f>'B2C_Unit Costs'!AD47</f>
        <v>0</v>
      </c>
      <c r="AE33" s="12">
        <f>'B2C_Unit Costs'!AE47</f>
        <v>0</v>
      </c>
      <c r="AF33" s="12">
        <f>'B2C_Unit Costs'!AF47</f>
        <v>0</v>
      </c>
      <c r="AG33" s="12">
        <f>'B2C_Unit Costs'!AG47</f>
        <v>0</v>
      </c>
      <c r="AH33" s="12">
        <f>'B2C_Unit Costs'!AH47</f>
        <v>0</v>
      </c>
    </row>
    <row r="35" spans="1:34">
      <c r="A35" s="5" t="s">
        <v>294</v>
      </c>
      <c r="B35" s="5" t="s">
        <v>44</v>
      </c>
      <c r="C35" s="6"/>
      <c r="D35" s="6"/>
      <c r="E35" s="6"/>
      <c r="F35" s="6"/>
      <c r="G35" s="6"/>
      <c r="H35" s="6"/>
    </row>
    <row r="36" spans="1:34">
      <c r="A36" s="45" t="s">
        <v>299</v>
      </c>
      <c r="B36" s="1" t="s">
        <v>293</v>
      </c>
      <c r="C36" s="6"/>
      <c r="D36" s="6"/>
      <c r="E36" s="6"/>
      <c r="F36" s="6"/>
      <c r="G36" s="6"/>
      <c r="H36" s="6"/>
    </row>
    <row r="37" spans="1:34">
      <c r="A37" s="8" t="s">
        <v>288</v>
      </c>
      <c r="B37" s="30" t="s">
        <v>2</v>
      </c>
      <c r="C37" s="30" t="s">
        <v>3</v>
      </c>
      <c r="D37" s="30" t="s">
        <v>4</v>
      </c>
      <c r="E37" s="30" t="s">
        <v>5</v>
      </c>
      <c r="F37" s="30" t="s">
        <v>6</v>
      </c>
      <c r="G37" s="30" t="s">
        <v>7</v>
      </c>
      <c r="H37" s="30" t="s">
        <v>8</v>
      </c>
      <c r="I37" s="28" t="s">
        <v>9</v>
      </c>
      <c r="J37" s="28" t="s">
        <v>10</v>
      </c>
      <c r="K37" s="28" t="s">
        <v>11</v>
      </c>
      <c r="L37" s="28" t="s">
        <v>12</v>
      </c>
      <c r="M37" s="28" t="s">
        <v>13</v>
      </c>
      <c r="N37" s="29" t="s">
        <v>14</v>
      </c>
      <c r="O37" s="28" t="s">
        <v>15</v>
      </c>
      <c r="P37" s="28" t="s">
        <v>16</v>
      </c>
      <c r="Q37" s="28" t="s">
        <v>17</v>
      </c>
      <c r="R37" s="28" t="s">
        <v>18</v>
      </c>
      <c r="S37" s="28" t="s">
        <v>19</v>
      </c>
      <c r="T37" s="29" t="s">
        <v>289</v>
      </c>
      <c r="U37" s="29" t="s">
        <v>21</v>
      </c>
      <c r="V37" s="28" t="s">
        <v>290</v>
      </c>
      <c r="W37" s="28" t="s">
        <v>23</v>
      </c>
      <c r="X37" s="29" t="s">
        <v>24</v>
      </c>
      <c r="Y37" s="28" t="s">
        <v>25</v>
      </c>
      <c r="Z37" s="28" t="s">
        <v>26</v>
      </c>
      <c r="AA37" s="28" t="s">
        <v>27</v>
      </c>
      <c r="AB37" s="28" t="s">
        <v>28</v>
      </c>
      <c r="AC37" s="28" t="s">
        <v>29</v>
      </c>
      <c r="AD37" s="28" t="s">
        <v>30</v>
      </c>
      <c r="AE37" s="28" t="s">
        <v>31</v>
      </c>
      <c r="AF37" s="28" t="s">
        <v>32</v>
      </c>
      <c r="AG37" s="28" t="s">
        <v>33</v>
      </c>
      <c r="AH37" s="28" t="s">
        <v>34</v>
      </c>
    </row>
    <row r="38" spans="1:34">
      <c r="A38" s="10" t="s">
        <v>295</v>
      </c>
      <c r="B38" s="13">
        <f>'B2C_Unit Costs'!B33</f>
        <v>8.39</v>
      </c>
      <c r="C38" s="13">
        <f>'B2C_Unit Costs'!C33</f>
        <v>23.241634751462396</v>
      </c>
      <c r="D38" s="13">
        <f>'B2C_Unit Costs'!D33</f>
        <v>22.191091249999999</v>
      </c>
      <c r="E38" s="13">
        <f>'B2C_Unit Costs'!E33</f>
        <v>24.922270509792874</v>
      </c>
      <c r="F38" s="13">
        <f>'B2C_Unit Costs'!F33</f>
        <v>31.269894048192771</v>
      </c>
      <c r="G38" s="13">
        <f>'B2C_Unit Costs'!G33</f>
        <v>30.581183064285714</v>
      </c>
      <c r="H38" s="13">
        <f>'B2C_Unit Costs'!H33</f>
        <v>33.046526174999997</v>
      </c>
      <c r="I38" s="13">
        <f>'B2C_Unit Costs'!I33</f>
        <v>20.265489622451149</v>
      </c>
      <c r="J38" s="13">
        <f>'B2C_Unit Costs'!J33</f>
        <v>19.86</v>
      </c>
      <c r="K38" s="13">
        <f>'B2C_Unit Costs'!K33</f>
        <v>0</v>
      </c>
      <c r="L38" s="13">
        <f>'B2C_Unit Costs'!L33</f>
        <v>0</v>
      </c>
      <c r="M38" s="13">
        <f>'B2C_Unit Costs'!M33</f>
        <v>0</v>
      </c>
      <c r="N38" s="13">
        <f>'B2C_Unit Costs'!N33</f>
        <v>25.858570624999999</v>
      </c>
      <c r="O38" s="13">
        <f>'B2C_Unit Costs'!O33</f>
        <v>0</v>
      </c>
      <c r="P38" s="13">
        <f>'B2C_Unit Costs'!P33</f>
        <v>0</v>
      </c>
      <c r="Q38" s="13">
        <f>'B2C_Unit Costs'!Q33</f>
        <v>0</v>
      </c>
      <c r="R38" s="13">
        <f>'B2C_Unit Costs'!R33</f>
        <v>0</v>
      </c>
      <c r="S38" s="13">
        <f>'B2C_Unit Costs'!S33</f>
        <v>0</v>
      </c>
      <c r="T38" s="13">
        <f>'B2C_Unit Costs'!T33</f>
        <v>18.236079950000001</v>
      </c>
      <c r="U38" s="13">
        <f>'B2C_Unit Costs'!U33</f>
        <v>21.161745124999999</v>
      </c>
      <c r="V38" s="13">
        <f>'B2C_Unit Costs'!V33</f>
        <v>0</v>
      </c>
      <c r="W38" s="13">
        <f>'B2C_Unit Costs'!W33</f>
        <v>0</v>
      </c>
      <c r="X38" s="13">
        <f>'B2C_Unit Costs'!X33</f>
        <v>22.409456775000002</v>
      </c>
      <c r="Y38" s="13">
        <f>'B2C_Unit Costs'!Y33</f>
        <v>0</v>
      </c>
      <c r="Z38" s="13">
        <f>'B2C_Unit Costs'!Z33</f>
        <v>0</v>
      </c>
      <c r="AA38" s="13">
        <f>'B2C_Unit Costs'!AA33</f>
        <v>0</v>
      </c>
      <c r="AB38" s="13">
        <f>'B2C_Unit Costs'!AB33</f>
        <v>0</v>
      </c>
      <c r="AC38" s="13">
        <f>'B2C_Unit Costs'!AC33</f>
        <v>0</v>
      </c>
      <c r="AD38" s="13">
        <f>'B2C_Unit Costs'!AD33</f>
        <v>0</v>
      </c>
      <c r="AE38" s="13">
        <f>'B2C_Unit Costs'!AE33</f>
        <v>0</v>
      </c>
      <c r="AF38" s="13">
        <f>'B2C_Unit Costs'!AF33</f>
        <v>0</v>
      </c>
      <c r="AG38" s="13">
        <f>'B2C_Unit Costs'!AG33</f>
        <v>0</v>
      </c>
      <c r="AH38" s="13">
        <f>'B2C_Unit Costs'!AH33</f>
        <v>0</v>
      </c>
    </row>
    <row r="39" spans="1:34">
      <c r="A39" s="10" t="s">
        <v>296</v>
      </c>
      <c r="B39" s="13">
        <f>'B2C_Unit Costs'!B34</f>
        <v>8.67</v>
      </c>
      <c r="C39" s="13">
        <f>'B2C_Unit Costs'!C34</f>
        <v>23.361634751462397</v>
      </c>
      <c r="D39" s="13">
        <f>'B2C_Unit Costs'!D34</f>
        <v>22.311091249999997</v>
      </c>
      <c r="E39" s="13">
        <f>'B2C_Unit Costs'!E34</f>
        <v>25.042270509792871</v>
      </c>
      <c r="F39" s="13">
        <f>'B2C_Unit Costs'!F34</f>
        <v>33.116801678714857</v>
      </c>
      <c r="G39" s="13">
        <f>'B2C_Unit Costs'!G34</f>
        <v>33.772611635714284</v>
      </c>
      <c r="H39" s="13">
        <f>'B2C_Unit Costs'!H34</f>
        <v>33.166526175000001</v>
      </c>
      <c r="I39" s="13">
        <f>'B2C_Unit Costs'!I34</f>
        <v>20.385489622451146</v>
      </c>
      <c r="J39" s="13">
        <f>'B2C_Unit Costs'!J34</f>
        <v>21.042489622451146</v>
      </c>
      <c r="K39" s="13">
        <f>'B2C_Unit Costs'!K34</f>
        <v>0</v>
      </c>
      <c r="L39" s="13">
        <f>'B2C_Unit Costs'!L34</f>
        <v>0</v>
      </c>
      <c r="M39" s="13">
        <f>'B2C_Unit Costs'!M34</f>
        <v>0</v>
      </c>
      <c r="N39" s="13">
        <f>'B2C_Unit Costs'!N34</f>
        <v>25.978570625</v>
      </c>
      <c r="O39" s="13">
        <f>'B2C_Unit Costs'!O34</f>
        <v>0</v>
      </c>
      <c r="P39" s="13">
        <f>'B2C_Unit Costs'!P34</f>
        <v>0</v>
      </c>
      <c r="Q39" s="13">
        <f>'B2C_Unit Costs'!Q34</f>
        <v>0</v>
      </c>
      <c r="R39" s="13">
        <f>'B2C_Unit Costs'!R34</f>
        <v>0</v>
      </c>
      <c r="S39" s="13">
        <f>'B2C_Unit Costs'!S34</f>
        <v>0</v>
      </c>
      <c r="T39" s="13">
        <f>'B2C_Unit Costs'!T34</f>
        <v>18.356079949999998</v>
      </c>
      <c r="U39" s="13">
        <f>'B2C_Unit Costs'!U34</f>
        <v>21.281745124999997</v>
      </c>
      <c r="V39" s="13">
        <f>'B2C_Unit Costs'!V34</f>
        <v>0</v>
      </c>
      <c r="W39" s="13">
        <f>'B2C_Unit Costs'!W34</f>
        <v>0</v>
      </c>
      <c r="X39" s="13">
        <f>'B2C_Unit Costs'!X34</f>
        <v>22.529456775</v>
      </c>
      <c r="Y39" s="13">
        <f>'B2C_Unit Costs'!Y34</f>
        <v>0</v>
      </c>
      <c r="Z39" s="13">
        <f>'B2C_Unit Costs'!Z34</f>
        <v>0</v>
      </c>
      <c r="AA39" s="13">
        <f>'B2C_Unit Costs'!AA34</f>
        <v>0</v>
      </c>
      <c r="AB39" s="13">
        <f>'B2C_Unit Costs'!AB34</f>
        <v>0</v>
      </c>
      <c r="AC39" s="13">
        <f>'B2C_Unit Costs'!AC34</f>
        <v>0</v>
      </c>
      <c r="AD39" s="13">
        <f>'B2C_Unit Costs'!AD34</f>
        <v>0</v>
      </c>
      <c r="AE39" s="13">
        <f>'B2C_Unit Costs'!AE34</f>
        <v>0</v>
      </c>
      <c r="AF39" s="13">
        <f>'B2C_Unit Costs'!AF34</f>
        <v>0</v>
      </c>
      <c r="AG39" s="13">
        <f>'B2C_Unit Costs'!AG34</f>
        <v>0</v>
      </c>
      <c r="AH39" s="13">
        <f>'B2C_Unit Costs'!AH34</f>
        <v>0</v>
      </c>
    </row>
    <row r="40" spans="1:34">
      <c r="A40" s="10" t="s">
        <v>297</v>
      </c>
      <c r="B40" s="13">
        <f>'B2C_Unit Costs'!B35</f>
        <v>8.67</v>
      </c>
      <c r="C40" s="13">
        <f>'B2C_Unit Costs'!C35</f>
        <v>23.361634751462397</v>
      </c>
      <c r="D40" s="13">
        <f>'B2C_Unit Costs'!D35</f>
        <v>22.311091249999997</v>
      </c>
      <c r="E40" s="13">
        <f>'B2C_Unit Costs'!E35</f>
        <v>25.042270509792871</v>
      </c>
      <c r="F40" s="13">
        <f>'B2C_Unit Costs'!F35</f>
        <v>33.116801678714857</v>
      </c>
      <c r="G40" s="13">
        <f>'B2C_Unit Costs'!G35</f>
        <v>36.251693268367355</v>
      </c>
      <c r="H40" s="13">
        <f>'B2C_Unit Costs'!H35</f>
        <v>33.166526175000001</v>
      </c>
      <c r="I40" s="13">
        <f>'B2C_Unit Costs'!I35</f>
        <v>20.385489622451146</v>
      </c>
      <c r="J40" s="13">
        <f>'B2C_Unit Costs'!J35</f>
        <v>21.042489622451146</v>
      </c>
      <c r="K40" s="13">
        <f>'B2C_Unit Costs'!K35</f>
        <v>0</v>
      </c>
      <c r="L40" s="13">
        <f>'B2C_Unit Costs'!L35</f>
        <v>0</v>
      </c>
      <c r="M40" s="13">
        <f>'B2C_Unit Costs'!M35</f>
        <v>0</v>
      </c>
      <c r="N40" s="13">
        <f>'B2C_Unit Costs'!N35</f>
        <v>25.978570625</v>
      </c>
      <c r="O40" s="13">
        <f>'B2C_Unit Costs'!O35</f>
        <v>0</v>
      </c>
      <c r="P40" s="13">
        <f>'B2C_Unit Costs'!P35</f>
        <v>0</v>
      </c>
      <c r="Q40" s="13">
        <f>'B2C_Unit Costs'!Q35</f>
        <v>0</v>
      </c>
      <c r="R40" s="13">
        <f>'B2C_Unit Costs'!R35</f>
        <v>0</v>
      </c>
      <c r="S40" s="13">
        <f>'B2C_Unit Costs'!S35</f>
        <v>0</v>
      </c>
      <c r="T40" s="13">
        <f>'B2C_Unit Costs'!T35</f>
        <v>18.356079949999998</v>
      </c>
      <c r="U40" s="13">
        <f>'B2C_Unit Costs'!U35</f>
        <v>21.281745124999997</v>
      </c>
      <c r="V40" s="13">
        <f>'B2C_Unit Costs'!V35</f>
        <v>0</v>
      </c>
      <c r="W40" s="13">
        <f>'B2C_Unit Costs'!W35</f>
        <v>0</v>
      </c>
      <c r="X40" s="13">
        <f>'B2C_Unit Costs'!X35</f>
        <v>22.529456775</v>
      </c>
      <c r="Y40" s="13">
        <f>'B2C_Unit Costs'!Y35</f>
        <v>0</v>
      </c>
      <c r="Z40" s="13">
        <f>'B2C_Unit Costs'!Z35</f>
        <v>0</v>
      </c>
      <c r="AA40" s="13">
        <f>'B2C_Unit Costs'!AA35</f>
        <v>0</v>
      </c>
      <c r="AB40" s="13">
        <f>'B2C_Unit Costs'!AB35</f>
        <v>0</v>
      </c>
      <c r="AC40" s="13">
        <f>'B2C_Unit Costs'!AC35</f>
        <v>0</v>
      </c>
      <c r="AD40" s="13">
        <f>'B2C_Unit Costs'!AD35</f>
        <v>0</v>
      </c>
      <c r="AE40" s="13">
        <f>'B2C_Unit Costs'!AE35</f>
        <v>0</v>
      </c>
      <c r="AF40" s="13">
        <f>'B2C_Unit Costs'!AF35</f>
        <v>0</v>
      </c>
      <c r="AG40" s="13">
        <f>'B2C_Unit Costs'!AG35</f>
        <v>0</v>
      </c>
      <c r="AH40" s="13">
        <f>'B2C_Unit Costs'!AH35</f>
        <v>0</v>
      </c>
    </row>
    <row r="41" spans="1:34">
      <c r="A41" s="10" t="s">
        <v>298</v>
      </c>
      <c r="B41" s="13">
        <f>'B2C_Unit Costs'!B36</f>
        <v>11.93</v>
      </c>
      <c r="C41" s="13">
        <f>'B2C_Unit Costs'!C36</f>
        <v>27.491634751462392</v>
      </c>
      <c r="D41" s="13">
        <f>'B2C_Unit Costs'!D36</f>
        <v>26.441091249999999</v>
      </c>
      <c r="E41" s="13">
        <f>'B2C_Unit Costs'!E36</f>
        <v>29.172270509792874</v>
      </c>
      <c r="F41" s="13">
        <f>'B2C_Unit Costs'!F36</f>
        <v>38.973709309236959</v>
      </c>
      <c r="G41" s="13">
        <f>'B2C_Unit Costs'!G36</f>
        <v>50.451591227551027</v>
      </c>
      <c r="H41" s="13">
        <f>'B2C_Unit Costs'!H36</f>
        <v>37.296526175000004</v>
      </c>
      <c r="I41" s="13">
        <f>'B2C_Unit Costs'!I36</f>
        <v>27.164172715059475</v>
      </c>
      <c r="J41" s="13">
        <f>'B2C_Unit Costs'!J36</f>
        <v>21.042489622451146</v>
      </c>
      <c r="K41" s="13">
        <f>'B2C_Unit Costs'!K36</f>
        <v>0</v>
      </c>
      <c r="L41" s="13">
        <f>'B2C_Unit Costs'!L36</f>
        <v>0</v>
      </c>
      <c r="M41" s="13">
        <f>'B2C_Unit Costs'!M36</f>
        <v>0</v>
      </c>
      <c r="N41" s="13">
        <f>'B2C_Unit Costs'!N36</f>
        <v>30.108570625000002</v>
      </c>
      <c r="O41" s="13">
        <f>'B2C_Unit Costs'!O36</f>
        <v>0</v>
      </c>
      <c r="P41" s="13">
        <f>'B2C_Unit Costs'!P36</f>
        <v>0</v>
      </c>
      <c r="Q41" s="13">
        <f>'B2C_Unit Costs'!Q36</f>
        <v>0</v>
      </c>
      <c r="R41" s="13">
        <f>'B2C_Unit Costs'!R36</f>
        <v>0</v>
      </c>
      <c r="S41" s="13">
        <f>'B2C_Unit Costs'!S36</f>
        <v>0</v>
      </c>
      <c r="T41" s="13">
        <f>'B2C_Unit Costs'!T36</f>
        <v>22.486079950000001</v>
      </c>
      <c r="U41" s="13">
        <f>'B2C_Unit Costs'!U36</f>
        <v>25.411745124999999</v>
      </c>
      <c r="V41" s="13">
        <f>'B2C_Unit Costs'!V36</f>
        <v>0</v>
      </c>
      <c r="W41" s="13">
        <f>'B2C_Unit Costs'!W36</f>
        <v>0</v>
      </c>
      <c r="X41" s="13">
        <f>'B2C_Unit Costs'!X36</f>
        <v>26.659456774999999</v>
      </c>
      <c r="Y41" s="13">
        <f>'B2C_Unit Costs'!Y36</f>
        <v>0</v>
      </c>
      <c r="Z41" s="13">
        <f>'B2C_Unit Costs'!Z36</f>
        <v>0</v>
      </c>
      <c r="AA41" s="13">
        <f>'B2C_Unit Costs'!AA36</f>
        <v>0</v>
      </c>
      <c r="AB41" s="13">
        <f>'B2C_Unit Costs'!AB36</f>
        <v>0</v>
      </c>
      <c r="AC41" s="13">
        <f>'B2C_Unit Costs'!AC36</f>
        <v>0</v>
      </c>
      <c r="AD41" s="13">
        <f>'B2C_Unit Costs'!AD36</f>
        <v>0</v>
      </c>
      <c r="AE41" s="13">
        <f>'B2C_Unit Costs'!AE36</f>
        <v>0</v>
      </c>
      <c r="AF41" s="13">
        <f>'B2C_Unit Costs'!AF36</f>
        <v>0</v>
      </c>
      <c r="AG41" s="13">
        <f>'B2C_Unit Costs'!AG36</f>
        <v>0</v>
      </c>
      <c r="AH41" s="13">
        <f>'B2C_Unit Costs'!AH36</f>
        <v>0</v>
      </c>
    </row>
    <row r="42" spans="1:34">
      <c r="A42" s="10" t="s">
        <v>298</v>
      </c>
      <c r="B42" s="13">
        <f>'B2C_Unit Costs'!B37</f>
        <v>0</v>
      </c>
      <c r="C42" s="13">
        <f>'B2C_Unit Costs'!C37</f>
        <v>0</v>
      </c>
      <c r="D42" s="13">
        <f>'B2C_Unit Costs'!D37</f>
        <v>0</v>
      </c>
      <c r="E42" s="13">
        <f>'B2C_Unit Costs'!E37</f>
        <v>0</v>
      </c>
      <c r="F42" s="13">
        <f>'B2C_Unit Costs'!F37</f>
        <v>0</v>
      </c>
      <c r="G42" s="13">
        <f>'B2C_Unit Costs'!G37</f>
        <v>0</v>
      </c>
      <c r="H42" s="13">
        <f>'B2C_Unit Costs'!H37</f>
        <v>0</v>
      </c>
      <c r="I42" s="13">
        <f>'B2C_Unit Costs'!I37</f>
        <v>0</v>
      </c>
      <c r="J42" s="13">
        <f>'B2C_Unit Costs'!J37</f>
        <v>0</v>
      </c>
      <c r="K42" s="13">
        <f>'B2C_Unit Costs'!K37</f>
        <v>0</v>
      </c>
      <c r="L42" s="13">
        <f>'B2C_Unit Costs'!L37</f>
        <v>0</v>
      </c>
      <c r="M42" s="13">
        <f>'B2C_Unit Costs'!M37</f>
        <v>0</v>
      </c>
      <c r="N42" s="13">
        <f>'B2C_Unit Costs'!N37</f>
        <v>0</v>
      </c>
      <c r="O42" s="13">
        <f>'B2C_Unit Costs'!O37</f>
        <v>0</v>
      </c>
      <c r="P42" s="13">
        <f>'B2C_Unit Costs'!P37</f>
        <v>0</v>
      </c>
      <c r="Q42" s="13">
        <f>'B2C_Unit Costs'!Q37</f>
        <v>0</v>
      </c>
      <c r="R42" s="13">
        <f>'B2C_Unit Costs'!R37</f>
        <v>0</v>
      </c>
      <c r="S42" s="13">
        <f>'B2C_Unit Costs'!S37</f>
        <v>0</v>
      </c>
      <c r="T42" s="13">
        <f>'B2C_Unit Costs'!T37</f>
        <v>0</v>
      </c>
      <c r="U42" s="13">
        <f>'B2C_Unit Costs'!U37</f>
        <v>0</v>
      </c>
      <c r="V42" s="13">
        <f>'B2C_Unit Costs'!V37</f>
        <v>0</v>
      </c>
      <c r="W42" s="13">
        <f>'B2C_Unit Costs'!W37</f>
        <v>0</v>
      </c>
      <c r="X42" s="13">
        <f>'B2C_Unit Costs'!X37</f>
        <v>0</v>
      </c>
      <c r="Y42" s="13">
        <f>'B2C_Unit Costs'!Y37</f>
        <v>0</v>
      </c>
      <c r="Z42" s="13">
        <f>'B2C_Unit Costs'!Z37</f>
        <v>0</v>
      </c>
      <c r="AA42" s="13">
        <f>'B2C_Unit Costs'!AA37</f>
        <v>0</v>
      </c>
      <c r="AB42" s="13">
        <f>'B2C_Unit Costs'!AB37</f>
        <v>0</v>
      </c>
      <c r="AC42" s="13">
        <f>'B2C_Unit Costs'!AC37</f>
        <v>0</v>
      </c>
      <c r="AD42" s="13">
        <f>'B2C_Unit Costs'!AD37</f>
        <v>0</v>
      </c>
      <c r="AE42" s="13">
        <f>'B2C_Unit Costs'!AE37</f>
        <v>0</v>
      </c>
      <c r="AF42" s="13">
        <f>'B2C_Unit Costs'!AF37</f>
        <v>0</v>
      </c>
      <c r="AG42" s="13">
        <f>'B2C_Unit Costs'!AG37</f>
        <v>0</v>
      </c>
      <c r="AH42" s="13">
        <f>'B2C_Unit Costs'!AH37</f>
        <v>0</v>
      </c>
    </row>
    <row r="43" spans="1:34">
      <c r="J43" s="57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A6BC6-968E-482E-AFF3-60F248566F08}">
  <dimension ref="A1:AI50"/>
  <sheetViews>
    <sheetView tabSelected="1" topLeftCell="A16" zoomScale="64" zoomScaleNormal="100" workbookViewId="0">
      <selection activeCell="E3" sqref="E3"/>
    </sheetView>
  </sheetViews>
  <sheetFormatPr defaultColWidth="9.140625" defaultRowHeight="14.45"/>
  <cols>
    <col min="1" max="1" width="19.85546875" style="6" customWidth="1"/>
    <col min="2" max="34" width="16.28515625" style="6" customWidth="1"/>
    <col min="35" max="35" width="9.140625" style="6"/>
    <col min="36" max="36" width="18.42578125" style="6" customWidth="1"/>
    <col min="37" max="69" width="14.7109375" style="6" customWidth="1"/>
    <col min="70" max="16384" width="9.140625" style="6"/>
  </cols>
  <sheetData>
    <row r="1" spans="1:35">
      <c r="A1" s="6" t="s">
        <v>300</v>
      </c>
      <c r="B1" s="6">
        <v>4.3</v>
      </c>
    </row>
    <row r="3" spans="1:35">
      <c r="A3" s="5" t="s">
        <v>285</v>
      </c>
      <c r="B3" s="5" t="s">
        <v>117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</row>
    <row r="4" spans="1:3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</row>
    <row r="5" spans="1:35">
      <c r="A5" s="5" t="s">
        <v>301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1:35">
      <c r="A6" s="8" t="s">
        <v>288</v>
      </c>
      <c r="B6" s="30" t="s">
        <v>2</v>
      </c>
      <c r="C6" s="30" t="s">
        <v>3</v>
      </c>
      <c r="D6" s="30" t="s">
        <v>4</v>
      </c>
      <c r="E6" s="30" t="s">
        <v>5</v>
      </c>
      <c r="F6" s="30" t="s">
        <v>6</v>
      </c>
      <c r="G6" s="30" t="s">
        <v>7</v>
      </c>
      <c r="H6" s="30" t="s">
        <v>8</v>
      </c>
      <c r="I6" s="28" t="s">
        <v>9</v>
      </c>
      <c r="J6" s="28" t="s">
        <v>10</v>
      </c>
      <c r="K6" s="28" t="s">
        <v>11</v>
      </c>
      <c r="L6" s="28" t="s">
        <v>12</v>
      </c>
      <c r="M6" s="28" t="s">
        <v>13</v>
      </c>
      <c r="N6" s="29" t="s">
        <v>14</v>
      </c>
      <c r="O6" s="28" t="s">
        <v>15</v>
      </c>
      <c r="P6" s="28" t="s">
        <v>16</v>
      </c>
      <c r="Q6" s="28" t="s">
        <v>17</v>
      </c>
      <c r="R6" s="28" t="s">
        <v>18</v>
      </c>
      <c r="S6" s="28" t="s">
        <v>19</v>
      </c>
      <c r="T6" s="29" t="s">
        <v>289</v>
      </c>
      <c r="U6" s="29" t="s">
        <v>21</v>
      </c>
      <c r="V6" s="28" t="s">
        <v>290</v>
      </c>
      <c r="W6" s="28" t="s">
        <v>302</v>
      </c>
      <c r="X6" s="29" t="s">
        <v>24</v>
      </c>
      <c r="Y6" s="28" t="s">
        <v>25</v>
      </c>
      <c r="Z6" s="28" t="s">
        <v>26</v>
      </c>
      <c r="AA6" s="28" t="s">
        <v>27</v>
      </c>
      <c r="AB6" s="28" t="s">
        <v>28</v>
      </c>
      <c r="AC6" s="28" t="s">
        <v>29</v>
      </c>
      <c r="AD6" s="28" t="s">
        <v>30</v>
      </c>
      <c r="AE6" s="28" t="s">
        <v>31</v>
      </c>
      <c r="AF6" s="28" t="s">
        <v>32</v>
      </c>
      <c r="AG6" s="28" t="s">
        <v>33</v>
      </c>
      <c r="AH6" s="28" t="s">
        <v>303</v>
      </c>
    </row>
    <row r="7" spans="1:35">
      <c r="A7" s="10" t="s">
        <v>36</v>
      </c>
      <c r="B7" s="11">
        <v>9.1300000000000008</v>
      </c>
      <c r="C7" s="11">
        <v>22.950516566026661</v>
      </c>
      <c r="D7" s="11">
        <v>22.724091250000004</v>
      </c>
      <c r="E7" s="11">
        <v>24.81488218609627</v>
      </c>
      <c r="F7" s="11">
        <v>29.609894048192771</v>
      </c>
      <c r="G7" s="11">
        <v>29.996183064285717</v>
      </c>
      <c r="H7" s="11">
        <v>31.386526175000004</v>
      </c>
      <c r="I7" s="11">
        <v>21.155897438933735</v>
      </c>
      <c r="J7" s="11">
        <v>18.360999999999997</v>
      </c>
      <c r="K7" s="11">
        <v>20.510999999999996</v>
      </c>
      <c r="L7" s="11">
        <v>22.660999999999998</v>
      </c>
      <c r="M7" s="11">
        <v>21.585999999999999</v>
      </c>
      <c r="N7" s="11">
        <v>31.406570625000004</v>
      </c>
      <c r="O7" s="11">
        <v>45.365000000000002</v>
      </c>
      <c r="P7" s="11">
        <v>31.303999999999998</v>
      </c>
      <c r="Q7" s="11">
        <v>35.646999999999991</v>
      </c>
      <c r="R7" s="11">
        <v>21.585999999999999</v>
      </c>
      <c r="S7" s="11">
        <v>52.933</v>
      </c>
      <c r="T7" s="11">
        <v>22.881079949999997</v>
      </c>
      <c r="U7" s="11">
        <v>26.279745124999998</v>
      </c>
      <c r="V7" s="11">
        <v>22.660999999999998</v>
      </c>
      <c r="W7" s="11">
        <v>57.232999999999997</v>
      </c>
      <c r="X7" s="11">
        <v>24.044456774999997</v>
      </c>
      <c r="Y7" s="11">
        <v>30.228999999999999</v>
      </c>
      <c r="Z7" s="11">
        <v>25.928999999999998</v>
      </c>
      <c r="AA7" s="11">
        <v>34.571999999999996</v>
      </c>
      <c r="AB7" s="11">
        <v>31.303999999999998</v>
      </c>
      <c r="AC7" s="11">
        <v>0</v>
      </c>
      <c r="AD7" s="11">
        <v>0</v>
      </c>
      <c r="AE7" s="11">
        <v>89.655000000000001</v>
      </c>
      <c r="AF7" s="11">
        <v>0</v>
      </c>
      <c r="AG7" s="11">
        <v>0</v>
      </c>
      <c r="AH7" s="11">
        <v>68.025999999999996</v>
      </c>
      <c r="AI7" s="35"/>
    </row>
    <row r="8" spans="1:35">
      <c r="A8" s="10" t="s">
        <v>37</v>
      </c>
      <c r="B8" s="11">
        <v>9.5</v>
      </c>
      <c r="C8" s="11">
        <v>23.320516566026662</v>
      </c>
      <c r="D8" s="11">
        <v>24.384091250000001</v>
      </c>
      <c r="E8" s="11">
        <v>25.877263068772109</v>
      </c>
      <c r="F8" s="11">
        <v>29.979894048192772</v>
      </c>
      <c r="G8" s="11">
        <v>31.682509594897958</v>
      </c>
      <c r="H8" s="11">
        <v>33.906526175000003</v>
      </c>
      <c r="I8" s="11">
        <v>22.713238135620223</v>
      </c>
      <c r="J8" s="11">
        <v>18.360999999999997</v>
      </c>
      <c r="K8" s="11">
        <v>20.510999999999996</v>
      </c>
      <c r="L8" s="11">
        <v>22.660999999999998</v>
      </c>
      <c r="M8" s="11">
        <v>21.585999999999999</v>
      </c>
      <c r="N8" s="11">
        <v>31.776570625000002</v>
      </c>
      <c r="O8" s="11">
        <v>46.44</v>
      </c>
      <c r="P8" s="11">
        <v>31.303999999999998</v>
      </c>
      <c r="Q8" s="11">
        <v>35.646999999999991</v>
      </c>
      <c r="R8" s="11">
        <v>21.585999999999999</v>
      </c>
      <c r="S8" s="11">
        <v>52.933</v>
      </c>
      <c r="T8" s="11">
        <v>23.251079950000001</v>
      </c>
      <c r="U8" s="11">
        <v>26.649745125000003</v>
      </c>
      <c r="V8" s="11">
        <v>22.660999999999998</v>
      </c>
      <c r="W8" s="11">
        <v>71.293999999999983</v>
      </c>
      <c r="X8" s="11">
        <v>25.188456774999999</v>
      </c>
      <c r="Y8" s="11">
        <v>30.228999999999999</v>
      </c>
      <c r="Z8" s="11">
        <v>25.928999999999998</v>
      </c>
      <c r="AA8" s="11">
        <v>34.571999999999996</v>
      </c>
      <c r="AB8" s="11">
        <v>31.303999999999998</v>
      </c>
      <c r="AC8" s="11">
        <v>0</v>
      </c>
      <c r="AD8" s="11">
        <v>0</v>
      </c>
      <c r="AE8" s="11">
        <v>89.655000000000001</v>
      </c>
      <c r="AF8" s="11">
        <v>0</v>
      </c>
      <c r="AG8" s="11">
        <v>0</v>
      </c>
      <c r="AH8" s="11">
        <v>88.58</v>
      </c>
      <c r="AI8" s="35"/>
    </row>
    <row r="9" spans="1:35">
      <c r="A9" s="10" t="s">
        <v>38</v>
      </c>
      <c r="B9" s="11">
        <v>9.6199999999999992</v>
      </c>
      <c r="C9" s="11">
        <v>23.440516566026659</v>
      </c>
      <c r="D9" s="11">
        <v>24.504091249999998</v>
      </c>
      <c r="E9" s="11">
        <v>26.584737757103124</v>
      </c>
      <c r="F9" s="11">
        <v>30.09989404819277</v>
      </c>
      <c r="G9" s="11">
        <v>33.557611635714288</v>
      </c>
      <c r="H9" s="11">
        <v>40.476526175000004</v>
      </c>
      <c r="I9" s="11">
        <v>22.833238135620221</v>
      </c>
      <c r="J9" s="11">
        <v>30.228999999999999</v>
      </c>
      <c r="K9" s="11">
        <v>42.14</v>
      </c>
      <c r="L9" s="11">
        <v>43.215000000000003</v>
      </c>
      <c r="M9" s="11">
        <v>37.796999999999997</v>
      </c>
      <c r="N9" s="11">
        <v>31.896570624999999</v>
      </c>
      <c r="O9" s="11">
        <v>81.012</v>
      </c>
      <c r="P9" s="11">
        <v>55.082999999999998</v>
      </c>
      <c r="Q9" s="11">
        <v>79.936999999999998</v>
      </c>
      <c r="R9" s="11">
        <v>37.796999999999997</v>
      </c>
      <c r="S9" s="11">
        <v>86.387</v>
      </c>
      <c r="T9" s="11">
        <v>23.371079949999999</v>
      </c>
      <c r="U9" s="11">
        <v>26.769745125</v>
      </c>
      <c r="V9" s="11">
        <v>37.796999999999997</v>
      </c>
      <c r="W9" s="11">
        <v>127.452</v>
      </c>
      <c r="X9" s="11">
        <v>26.641456775000002</v>
      </c>
      <c r="Y9" s="11">
        <v>74.518999999999991</v>
      </c>
      <c r="Z9" s="11">
        <v>47.515000000000001</v>
      </c>
      <c r="AA9" s="11">
        <v>61.576000000000001</v>
      </c>
      <c r="AB9" s="11">
        <v>56.158000000000001</v>
      </c>
      <c r="AC9" s="11">
        <v>0</v>
      </c>
      <c r="AD9" s="11">
        <v>0</v>
      </c>
      <c r="AE9" s="11">
        <v>125.25899999999999</v>
      </c>
      <c r="AF9" s="11">
        <v>0</v>
      </c>
      <c r="AG9" s="11">
        <v>0</v>
      </c>
      <c r="AH9" s="11">
        <v>164.17399999999998</v>
      </c>
      <c r="AI9" s="35"/>
    </row>
    <row r="10" spans="1:35">
      <c r="A10" s="10" t="s">
        <v>39</v>
      </c>
      <c r="B10" s="11">
        <v>9.6199999999999992</v>
      </c>
      <c r="C10" s="11">
        <v>23.440516566026659</v>
      </c>
      <c r="D10" s="11">
        <v>26.224091250000001</v>
      </c>
      <c r="E10" s="11">
        <v>28.315689963792728</v>
      </c>
      <c r="F10" s="11">
        <v>31.826801678714858</v>
      </c>
      <c r="G10" s="11">
        <v>40.226999390816331</v>
      </c>
      <c r="H10" s="11">
        <v>51.226526175000004</v>
      </c>
      <c r="I10" s="11">
        <v>22.833238135620221</v>
      </c>
      <c r="J10" s="11">
        <v>30.228999999999999</v>
      </c>
      <c r="K10" s="11">
        <v>42.14</v>
      </c>
      <c r="L10" s="11">
        <v>43.215000000000003</v>
      </c>
      <c r="M10" s="11">
        <v>37.796999999999997</v>
      </c>
      <c r="N10" s="11">
        <v>31.896570624999999</v>
      </c>
      <c r="O10" s="11">
        <v>81.012</v>
      </c>
      <c r="P10" s="11">
        <v>55.082999999999998</v>
      </c>
      <c r="Q10" s="11">
        <v>79.936999999999998</v>
      </c>
      <c r="R10" s="11">
        <v>37.796999999999997</v>
      </c>
      <c r="S10" s="11">
        <v>86.387</v>
      </c>
      <c r="T10" s="11">
        <v>23.371079949999999</v>
      </c>
      <c r="U10" s="11">
        <v>26.769745125</v>
      </c>
      <c r="V10" s="11">
        <v>37.796999999999997</v>
      </c>
      <c r="W10" s="11">
        <v>127.452</v>
      </c>
      <c r="X10" s="11">
        <v>29.694456774999999</v>
      </c>
      <c r="Y10" s="11">
        <v>74.518999999999991</v>
      </c>
      <c r="Z10" s="11">
        <v>47.515000000000001</v>
      </c>
      <c r="AA10" s="11">
        <v>61.576000000000001</v>
      </c>
      <c r="AB10" s="11">
        <v>56.158000000000001</v>
      </c>
      <c r="AC10" s="11">
        <v>0</v>
      </c>
      <c r="AD10" s="11">
        <v>0</v>
      </c>
      <c r="AE10" s="11">
        <v>125.25899999999999</v>
      </c>
      <c r="AF10" s="11">
        <v>0</v>
      </c>
      <c r="AG10" s="11">
        <v>0</v>
      </c>
      <c r="AH10" s="11">
        <v>164.17399999999998</v>
      </c>
      <c r="AI10" s="35"/>
    </row>
    <row r="11" spans="1:35">
      <c r="A11" s="10" t="s">
        <v>40</v>
      </c>
      <c r="B11" s="11">
        <v>13.750000000000002</v>
      </c>
      <c r="C11" s="11">
        <v>27.570516566026662</v>
      </c>
      <c r="D11" s="11">
        <v>32.074091250000002</v>
      </c>
      <c r="E11" s="11">
        <v>35.907594377171925</v>
      </c>
      <c r="F11" s="11">
        <v>37.683709309236953</v>
      </c>
      <c r="G11" s="11">
        <v>65.637611635714293</v>
      </c>
      <c r="H11" s="11">
        <v>66.106526174999999</v>
      </c>
      <c r="I11" s="11">
        <v>29.611921228228546</v>
      </c>
      <c r="J11" s="11">
        <v>32.378999999999998</v>
      </c>
      <c r="K11" s="11">
        <v>43.215000000000003</v>
      </c>
      <c r="L11" s="11">
        <v>46.44</v>
      </c>
      <c r="M11" s="11">
        <v>39.946999999999996</v>
      </c>
      <c r="N11" s="11">
        <v>36.026570625000005</v>
      </c>
      <c r="O11" s="11">
        <v>83.161999999999992</v>
      </c>
      <c r="P11" s="11">
        <v>56.158000000000001</v>
      </c>
      <c r="Q11" s="11">
        <v>82.086999999999989</v>
      </c>
      <c r="R11" s="11">
        <v>38.871999999999993</v>
      </c>
      <c r="S11" s="11">
        <v>87.461999999999989</v>
      </c>
      <c r="T11" s="11">
        <v>27.501079950000005</v>
      </c>
      <c r="U11" s="11">
        <v>30.899745125000003</v>
      </c>
      <c r="V11" s="11">
        <v>39.946999999999996</v>
      </c>
      <c r="W11" s="11">
        <v>195.47800000000001</v>
      </c>
      <c r="X11" s="11">
        <v>39.156456774999995</v>
      </c>
      <c r="Y11" s="11">
        <v>77.743999999999986</v>
      </c>
      <c r="Z11" s="11">
        <v>50.74</v>
      </c>
      <c r="AA11" s="11">
        <v>62.650999999999996</v>
      </c>
      <c r="AB11" s="11">
        <v>57.232999999999997</v>
      </c>
      <c r="AC11" s="11">
        <v>0</v>
      </c>
      <c r="AD11" s="11">
        <v>0</v>
      </c>
      <c r="AE11" s="11">
        <v>126.377</v>
      </c>
      <c r="AF11" s="11">
        <v>0</v>
      </c>
      <c r="AG11" s="11">
        <v>0</v>
      </c>
      <c r="AH11" s="11">
        <v>289.43299999999999</v>
      </c>
      <c r="AI11" s="35"/>
    </row>
    <row r="12" spans="1:35">
      <c r="A12" s="10" t="s">
        <v>41</v>
      </c>
      <c r="B12" s="11">
        <v>13.750000000000002</v>
      </c>
      <c r="C12" s="11">
        <v>27.570516566026662</v>
      </c>
      <c r="D12" s="11">
        <v>32.074091250000002</v>
      </c>
      <c r="E12" s="11">
        <v>35.907594377171925</v>
      </c>
      <c r="F12" s="11">
        <v>45.627484409638555</v>
      </c>
      <c r="G12" s="11">
        <v>65.637611635714293</v>
      </c>
      <c r="H12" s="11">
        <v>76.856526174999999</v>
      </c>
      <c r="I12" s="11">
        <v>29.611921228228546</v>
      </c>
      <c r="J12" s="11">
        <v>36.721999999999994</v>
      </c>
      <c r="K12" s="11">
        <v>47.515000000000001</v>
      </c>
      <c r="L12" s="11">
        <v>48.59</v>
      </c>
      <c r="M12" s="11">
        <v>43.215000000000003</v>
      </c>
      <c r="N12" s="11">
        <v>36.026570625000005</v>
      </c>
      <c r="O12" s="11">
        <v>85.311999999999998</v>
      </c>
      <c r="P12" s="11">
        <v>58.308</v>
      </c>
      <c r="Q12" s="11">
        <v>83.161999999999992</v>
      </c>
      <c r="R12" s="11">
        <v>43.215000000000003</v>
      </c>
      <c r="S12" s="11">
        <v>89.655000000000001</v>
      </c>
      <c r="T12" s="11">
        <v>27.501079950000005</v>
      </c>
      <c r="U12" s="11">
        <v>30.899745125000003</v>
      </c>
      <c r="V12" s="11">
        <v>44.29</v>
      </c>
      <c r="W12" s="11">
        <v>268.92199999999997</v>
      </c>
      <c r="X12" s="11">
        <v>39.156456774999995</v>
      </c>
      <c r="Y12" s="11">
        <v>81.012</v>
      </c>
      <c r="Z12" s="11">
        <v>52.933</v>
      </c>
      <c r="AA12" s="11">
        <v>66.950999999999993</v>
      </c>
      <c r="AB12" s="11">
        <v>60.500999999999998</v>
      </c>
      <c r="AC12" s="11">
        <v>0</v>
      </c>
      <c r="AD12" s="11">
        <v>0</v>
      </c>
      <c r="AE12" s="11">
        <v>128.52699999999999</v>
      </c>
      <c r="AF12" s="11">
        <v>0</v>
      </c>
      <c r="AG12" s="11">
        <v>0</v>
      </c>
      <c r="AH12" s="11">
        <v>415.81</v>
      </c>
      <c r="AI12" s="35"/>
    </row>
    <row r="13" spans="1:35">
      <c r="A13" s="10" t="s">
        <v>42</v>
      </c>
      <c r="B13" s="11">
        <v>13.750000000000002</v>
      </c>
      <c r="C13" s="11">
        <v>27.570516566026662</v>
      </c>
      <c r="D13" s="11">
        <v>36.374091249999999</v>
      </c>
      <c r="E13" s="11">
        <v>35.907594377171925</v>
      </c>
      <c r="F13" s="11">
        <v>48.735918144578321</v>
      </c>
      <c r="G13" s="11">
        <v>82.223325921428582</v>
      </c>
      <c r="H13" s="11">
        <v>87.606526174999999</v>
      </c>
      <c r="I13" s="11">
        <v>29.611921228228546</v>
      </c>
      <c r="J13" s="11">
        <v>41.021999999999991</v>
      </c>
      <c r="K13" s="11">
        <v>51.857999999999997</v>
      </c>
      <c r="L13" s="11">
        <v>52.933</v>
      </c>
      <c r="M13" s="11">
        <v>48.59</v>
      </c>
      <c r="N13" s="11">
        <v>36.026570625000005</v>
      </c>
      <c r="O13" s="11">
        <v>89.655000000000001</v>
      </c>
      <c r="P13" s="11">
        <v>62.650999999999996</v>
      </c>
      <c r="Q13" s="11">
        <v>87.461999999999989</v>
      </c>
      <c r="R13" s="11">
        <v>48.59</v>
      </c>
      <c r="S13" s="11">
        <v>92.88</v>
      </c>
      <c r="T13" s="11">
        <v>27.501079950000005</v>
      </c>
      <c r="U13" s="11">
        <v>30.899745125000003</v>
      </c>
      <c r="V13" s="11">
        <v>50.74</v>
      </c>
      <c r="W13" s="11">
        <v>410.392</v>
      </c>
      <c r="X13" s="11">
        <v>46.380456774999999</v>
      </c>
      <c r="Y13" s="11">
        <v>87.461999999999989</v>
      </c>
      <c r="Z13" s="11">
        <v>59.383000000000003</v>
      </c>
      <c r="AA13" s="11">
        <v>72.368999999999986</v>
      </c>
      <c r="AB13" s="11">
        <v>63.725999999999999</v>
      </c>
      <c r="AC13" s="11">
        <v>0</v>
      </c>
      <c r="AD13" s="11">
        <v>0</v>
      </c>
      <c r="AE13" s="11">
        <v>132.827</v>
      </c>
      <c r="AF13" s="11">
        <v>0</v>
      </c>
      <c r="AG13" s="11">
        <v>0</v>
      </c>
      <c r="AH13" s="11">
        <v>667.44599999999991</v>
      </c>
      <c r="AI13" s="35"/>
    </row>
    <row r="14" spans="1:35">
      <c r="A14" s="10" t="s">
        <v>43</v>
      </c>
      <c r="B14" s="11">
        <v>13.750000000000002</v>
      </c>
      <c r="C14" s="11">
        <v>27.570516566026662</v>
      </c>
      <c r="D14" s="11">
        <v>36.374091249999999</v>
      </c>
      <c r="E14" s="11">
        <v>35.907594377171925</v>
      </c>
      <c r="F14" s="11">
        <v>52.621460313253017</v>
      </c>
      <c r="G14" s="11">
        <v>82.223325921428582</v>
      </c>
      <c r="H14" s="11">
        <v>98.356526174999999</v>
      </c>
      <c r="I14" s="11">
        <v>29.611921228228546</v>
      </c>
      <c r="J14" s="11">
        <v>44.29</v>
      </c>
      <c r="K14" s="11">
        <v>54.008000000000003</v>
      </c>
      <c r="L14" s="11">
        <v>54.008000000000003</v>
      </c>
      <c r="M14" s="11">
        <v>50.74</v>
      </c>
      <c r="N14" s="11">
        <v>36.026570625000005</v>
      </c>
      <c r="O14" s="11">
        <v>92.88</v>
      </c>
      <c r="P14" s="11">
        <v>63.725999999999999</v>
      </c>
      <c r="Q14" s="11">
        <v>89.655000000000001</v>
      </c>
      <c r="R14" s="11">
        <v>50.74</v>
      </c>
      <c r="S14" s="11">
        <v>95.03</v>
      </c>
      <c r="T14" s="11">
        <v>27.501079950000005</v>
      </c>
      <c r="U14" s="11">
        <v>30.899745125000003</v>
      </c>
      <c r="V14" s="11">
        <v>52.933</v>
      </c>
      <c r="W14" s="11">
        <v>477.34300000000002</v>
      </c>
      <c r="X14" s="11">
        <v>46.380456774999999</v>
      </c>
      <c r="Y14" s="11">
        <v>87.461999999999989</v>
      </c>
      <c r="Z14" s="11">
        <v>62.650999999999996</v>
      </c>
      <c r="AA14" s="11">
        <v>74.518999999999991</v>
      </c>
      <c r="AB14" s="11">
        <v>65.876000000000005</v>
      </c>
      <c r="AC14" s="11">
        <v>0</v>
      </c>
      <c r="AD14" s="11">
        <v>0</v>
      </c>
      <c r="AE14" s="11">
        <v>135.01999999999998</v>
      </c>
      <c r="AF14" s="11">
        <v>0</v>
      </c>
      <c r="AG14" s="11">
        <v>0</v>
      </c>
      <c r="AH14" s="11">
        <v>793.78</v>
      </c>
      <c r="AI14" s="35"/>
    </row>
    <row r="15" spans="1:3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</row>
    <row r="16" spans="1:35">
      <c r="A16" s="5" t="s">
        <v>304</v>
      </c>
      <c r="B16" s="5"/>
      <c r="C16" s="5"/>
      <c r="D16" s="5"/>
      <c r="E16" s="5"/>
      <c r="F16" s="5"/>
      <c r="G16" s="5"/>
      <c r="H16" s="5"/>
      <c r="I16" s="5"/>
      <c r="S16" s="7"/>
      <c r="T16" s="7"/>
    </row>
    <row r="17" spans="1:34">
      <c r="A17" s="8" t="s">
        <v>288</v>
      </c>
      <c r="B17" s="30" t="s">
        <v>2</v>
      </c>
      <c r="C17" s="30" t="s">
        <v>3</v>
      </c>
      <c r="D17" s="30" t="s">
        <v>4</v>
      </c>
      <c r="E17" s="30" t="s">
        <v>5</v>
      </c>
      <c r="F17" s="30" t="s">
        <v>6</v>
      </c>
      <c r="G17" s="30" t="s">
        <v>7</v>
      </c>
      <c r="H17" s="30" t="s">
        <v>8</v>
      </c>
      <c r="I17" s="28" t="s">
        <v>9</v>
      </c>
      <c r="J17" s="28" t="s">
        <v>10</v>
      </c>
      <c r="K17" s="28" t="s">
        <v>11</v>
      </c>
      <c r="L17" s="28" t="s">
        <v>12</v>
      </c>
      <c r="M17" s="28" t="s">
        <v>13</v>
      </c>
      <c r="N17" s="29" t="s">
        <v>14</v>
      </c>
      <c r="O17" s="28" t="s">
        <v>15</v>
      </c>
      <c r="P17" s="28" t="s">
        <v>16</v>
      </c>
      <c r="Q17" s="28" t="s">
        <v>17</v>
      </c>
      <c r="R17" s="28" t="s">
        <v>18</v>
      </c>
      <c r="S17" s="28" t="s">
        <v>19</v>
      </c>
      <c r="T17" s="29" t="s">
        <v>289</v>
      </c>
      <c r="U17" s="29" t="s">
        <v>21</v>
      </c>
      <c r="V17" s="28" t="s">
        <v>290</v>
      </c>
      <c r="W17" s="28" t="s">
        <v>302</v>
      </c>
      <c r="X17" s="29" t="s">
        <v>24</v>
      </c>
      <c r="Y17" s="28" t="s">
        <v>25</v>
      </c>
      <c r="Z17" s="28" t="s">
        <v>26</v>
      </c>
      <c r="AA17" s="28" t="s">
        <v>27</v>
      </c>
      <c r="AB17" s="28" t="s">
        <v>28</v>
      </c>
      <c r="AC17" s="28" t="s">
        <v>29</v>
      </c>
      <c r="AD17" s="28" t="s">
        <v>30</v>
      </c>
      <c r="AE17" s="28" t="s">
        <v>31</v>
      </c>
      <c r="AF17" s="28" t="s">
        <v>32</v>
      </c>
      <c r="AG17" s="28" t="s">
        <v>33</v>
      </c>
      <c r="AH17" s="28" t="s">
        <v>303</v>
      </c>
    </row>
    <row r="18" spans="1:34">
      <c r="A18" s="10" t="s">
        <v>36</v>
      </c>
      <c r="B18" s="4" t="s">
        <v>139</v>
      </c>
      <c r="C18" s="4">
        <v>13.820516566026662</v>
      </c>
      <c r="D18" s="4">
        <v>13.59409125</v>
      </c>
      <c r="E18" s="4">
        <v>15.684882186096271</v>
      </c>
      <c r="F18" s="4">
        <v>20.479894048192772</v>
      </c>
      <c r="G18" s="4">
        <v>20.866183064285718</v>
      </c>
      <c r="H18" s="4">
        <v>22.256526175000005</v>
      </c>
      <c r="I18" s="4">
        <v>12.025897438933731</v>
      </c>
      <c r="J18" s="4">
        <v>18.360999999999997</v>
      </c>
      <c r="K18" s="4">
        <v>20.510999999999996</v>
      </c>
      <c r="L18" s="4">
        <v>22.660999999999998</v>
      </c>
      <c r="M18" s="4">
        <v>21.585999999999999</v>
      </c>
      <c r="N18" s="4">
        <v>22.276570625000002</v>
      </c>
      <c r="O18" s="4">
        <v>45.365000000000002</v>
      </c>
      <c r="P18" s="4">
        <v>31.303999999999998</v>
      </c>
      <c r="Q18" s="4">
        <v>35.646999999999991</v>
      </c>
      <c r="R18" s="4">
        <v>21.585999999999999</v>
      </c>
      <c r="S18" s="4">
        <v>52.933</v>
      </c>
      <c r="T18" s="4">
        <v>13.751079949999999</v>
      </c>
      <c r="U18" s="4">
        <v>17.149745124999999</v>
      </c>
      <c r="V18" s="4">
        <v>22.660999999999998</v>
      </c>
      <c r="W18" s="4">
        <v>57.232999999999997</v>
      </c>
      <c r="X18" s="4">
        <v>14.914456775</v>
      </c>
      <c r="Y18" s="4">
        <v>30.228999999999999</v>
      </c>
      <c r="Z18" s="4">
        <v>25.928999999999998</v>
      </c>
      <c r="AA18" s="4">
        <v>34.571999999999996</v>
      </c>
      <c r="AB18" s="4">
        <v>31.303999999999998</v>
      </c>
      <c r="AC18" s="4">
        <v>0</v>
      </c>
      <c r="AD18" s="4">
        <v>0</v>
      </c>
      <c r="AE18" s="4">
        <v>89.655000000000001</v>
      </c>
      <c r="AF18" s="4">
        <v>0</v>
      </c>
      <c r="AG18" s="4">
        <v>0</v>
      </c>
      <c r="AH18" s="4">
        <v>0</v>
      </c>
    </row>
    <row r="19" spans="1:34">
      <c r="A19" s="10" t="s">
        <v>37</v>
      </c>
      <c r="B19" s="4" t="s">
        <v>139</v>
      </c>
      <c r="C19" s="4">
        <v>13.820516566026662</v>
      </c>
      <c r="D19" s="4">
        <v>14.884091249999999</v>
      </c>
      <c r="E19" s="4">
        <v>16.377263068772109</v>
      </c>
      <c r="F19" s="4">
        <v>20.479894048192772</v>
      </c>
      <c r="G19" s="4">
        <v>22.182509594897962</v>
      </c>
      <c r="H19" s="4">
        <v>24.406526175000003</v>
      </c>
      <c r="I19" s="4">
        <v>13.213238135620221</v>
      </c>
      <c r="J19" s="4">
        <v>18.360999999999997</v>
      </c>
      <c r="K19" s="4">
        <v>20.510999999999996</v>
      </c>
      <c r="L19" s="4">
        <v>22.660999999999998</v>
      </c>
      <c r="M19" s="4">
        <v>21.585999999999999</v>
      </c>
      <c r="N19" s="4">
        <v>22.276570625000002</v>
      </c>
      <c r="O19" s="4">
        <v>46.44</v>
      </c>
      <c r="P19" s="4">
        <v>31.303999999999998</v>
      </c>
      <c r="Q19" s="4">
        <v>35.646999999999991</v>
      </c>
      <c r="R19" s="4">
        <v>21.585999999999999</v>
      </c>
      <c r="S19" s="4">
        <v>52.933</v>
      </c>
      <c r="T19" s="4">
        <v>13.751079949999999</v>
      </c>
      <c r="U19" s="4">
        <v>17.149745124999999</v>
      </c>
      <c r="V19" s="4">
        <v>22.660999999999998</v>
      </c>
      <c r="W19" s="4">
        <v>71.293999999999983</v>
      </c>
      <c r="X19" s="4">
        <v>15.688456774999999</v>
      </c>
      <c r="Y19" s="4">
        <v>30.228999999999999</v>
      </c>
      <c r="Z19" s="4">
        <v>25.928999999999998</v>
      </c>
      <c r="AA19" s="4">
        <v>34.571999999999996</v>
      </c>
      <c r="AB19" s="4">
        <v>31.303999999999998</v>
      </c>
      <c r="AC19" s="4">
        <v>0</v>
      </c>
      <c r="AD19" s="4">
        <v>0</v>
      </c>
      <c r="AE19" s="4">
        <v>89.655000000000001</v>
      </c>
      <c r="AF19" s="4">
        <v>0</v>
      </c>
      <c r="AG19" s="4">
        <v>0</v>
      </c>
      <c r="AH19" s="4">
        <v>0</v>
      </c>
    </row>
    <row r="20" spans="1:34">
      <c r="A20" s="10" t="s">
        <v>38</v>
      </c>
      <c r="B20" s="4" t="s">
        <v>139</v>
      </c>
      <c r="C20" s="4">
        <v>13.820516566026662</v>
      </c>
      <c r="D20" s="4">
        <v>14.884091249999999</v>
      </c>
      <c r="E20" s="4">
        <v>16.964737757103126</v>
      </c>
      <c r="F20" s="4">
        <v>20.479894048192772</v>
      </c>
      <c r="G20" s="4">
        <v>23.937611635714287</v>
      </c>
      <c r="H20" s="4">
        <v>30.856526175000003</v>
      </c>
      <c r="I20" s="4">
        <v>13.213238135620221</v>
      </c>
      <c r="J20" s="4">
        <v>30.228999999999999</v>
      </c>
      <c r="K20" s="4">
        <v>42.14</v>
      </c>
      <c r="L20" s="4">
        <v>43.215000000000003</v>
      </c>
      <c r="M20" s="4">
        <v>37.796999999999997</v>
      </c>
      <c r="N20" s="4">
        <v>22.276570625000002</v>
      </c>
      <c r="O20" s="4">
        <v>81.012</v>
      </c>
      <c r="P20" s="4">
        <v>55.082999999999998</v>
      </c>
      <c r="Q20" s="4">
        <v>79.936999999999998</v>
      </c>
      <c r="R20" s="4">
        <v>37.796999999999997</v>
      </c>
      <c r="S20" s="4">
        <v>86.387</v>
      </c>
      <c r="T20" s="4">
        <v>13.751079949999999</v>
      </c>
      <c r="U20" s="4">
        <v>17.149745124999999</v>
      </c>
      <c r="V20" s="4">
        <v>37.796999999999997</v>
      </c>
      <c r="W20" s="4">
        <v>127.452</v>
      </c>
      <c r="X20" s="4">
        <v>17.021456775000001</v>
      </c>
      <c r="Y20" s="4">
        <v>74.518999999999991</v>
      </c>
      <c r="Z20" s="4">
        <v>47.515000000000001</v>
      </c>
      <c r="AA20" s="4">
        <v>61.576000000000001</v>
      </c>
      <c r="AB20" s="4">
        <v>56.158000000000001</v>
      </c>
      <c r="AC20" s="4">
        <v>0</v>
      </c>
      <c r="AD20" s="4">
        <v>0</v>
      </c>
      <c r="AE20" s="4">
        <v>125.25899999999999</v>
      </c>
      <c r="AF20" s="4">
        <v>0</v>
      </c>
      <c r="AG20" s="4">
        <v>0</v>
      </c>
      <c r="AH20" s="4">
        <v>0</v>
      </c>
    </row>
    <row r="21" spans="1:34">
      <c r="A21" s="10" t="s">
        <v>39</v>
      </c>
      <c r="B21" s="4" t="s">
        <v>139</v>
      </c>
      <c r="C21" s="4">
        <v>13.820516566026662</v>
      </c>
      <c r="D21" s="4">
        <v>16.60409125</v>
      </c>
      <c r="E21" s="4">
        <v>18.695689963792727</v>
      </c>
      <c r="F21" s="4">
        <v>22.206801678714861</v>
      </c>
      <c r="G21" s="4">
        <v>30.60699939081633</v>
      </c>
      <c r="H21" s="4">
        <v>41.606526174999999</v>
      </c>
      <c r="I21" s="4">
        <v>13.213238135620221</v>
      </c>
      <c r="J21" s="4">
        <v>30.228999999999999</v>
      </c>
      <c r="K21" s="4">
        <v>42.14</v>
      </c>
      <c r="L21" s="4">
        <v>43.215000000000003</v>
      </c>
      <c r="M21" s="4">
        <v>37.796999999999997</v>
      </c>
      <c r="N21" s="4">
        <v>22.276570625000002</v>
      </c>
      <c r="O21" s="4">
        <v>81.012</v>
      </c>
      <c r="P21" s="4">
        <v>55.082999999999998</v>
      </c>
      <c r="Q21" s="4">
        <v>79.936999999999998</v>
      </c>
      <c r="R21" s="4">
        <v>37.796999999999997</v>
      </c>
      <c r="S21" s="4">
        <v>86.387</v>
      </c>
      <c r="T21" s="4">
        <v>13.751079949999999</v>
      </c>
      <c r="U21" s="4">
        <v>17.149745124999999</v>
      </c>
      <c r="V21" s="4">
        <v>37.796999999999997</v>
      </c>
      <c r="W21" s="4">
        <v>127.452</v>
      </c>
      <c r="X21" s="4">
        <v>20.074456775000002</v>
      </c>
      <c r="Y21" s="4">
        <v>74.518999999999991</v>
      </c>
      <c r="Z21" s="4">
        <v>47.515000000000001</v>
      </c>
      <c r="AA21" s="4">
        <v>61.576000000000001</v>
      </c>
      <c r="AB21" s="4">
        <v>56.158000000000001</v>
      </c>
      <c r="AC21" s="4">
        <v>0</v>
      </c>
      <c r="AD21" s="4">
        <v>0</v>
      </c>
      <c r="AE21" s="4">
        <v>125.25899999999999</v>
      </c>
      <c r="AF21" s="4">
        <v>0</v>
      </c>
      <c r="AG21" s="4">
        <v>0</v>
      </c>
      <c r="AH21" s="4">
        <v>0</v>
      </c>
    </row>
    <row r="22" spans="1:34">
      <c r="A22" s="10" t="s">
        <v>40</v>
      </c>
      <c r="B22" s="4" t="s">
        <v>139</v>
      </c>
      <c r="C22" s="4">
        <v>13.820516566026662</v>
      </c>
      <c r="D22" s="4">
        <v>18.324091249999999</v>
      </c>
      <c r="E22" s="4">
        <v>22.157594377171922</v>
      </c>
      <c r="F22" s="4">
        <v>23.933709309236953</v>
      </c>
      <c r="G22" s="4">
        <v>51.887611635714293</v>
      </c>
      <c r="H22" s="4">
        <v>52.356526174999992</v>
      </c>
      <c r="I22" s="4">
        <v>15.861921228228546</v>
      </c>
      <c r="J22" s="4">
        <v>32.378999999999998</v>
      </c>
      <c r="K22" s="4">
        <v>43.215000000000003</v>
      </c>
      <c r="L22" s="4">
        <v>46.44</v>
      </c>
      <c r="M22" s="4">
        <v>39.946999999999996</v>
      </c>
      <c r="N22" s="4">
        <v>22.276570625000002</v>
      </c>
      <c r="O22" s="4">
        <v>83.161999999999992</v>
      </c>
      <c r="P22" s="4">
        <v>56.158000000000001</v>
      </c>
      <c r="Q22" s="4">
        <v>82.086999999999989</v>
      </c>
      <c r="R22" s="4">
        <v>38.871999999999993</v>
      </c>
      <c r="S22" s="4">
        <v>87.461999999999989</v>
      </c>
      <c r="T22" s="4">
        <v>13.751079949999999</v>
      </c>
      <c r="U22" s="4">
        <v>17.149745124999999</v>
      </c>
      <c r="V22" s="4">
        <v>39.946999999999996</v>
      </c>
      <c r="W22" s="4">
        <v>195.47800000000001</v>
      </c>
      <c r="X22" s="4">
        <v>25.406456774999999</v>
      </c>
      <c r="Y22" s="4">
        <v>77.743999999999986</v>
      </c>
      <c r="Z22" s="4">
        <v>50.74</v>
      </c>
      <c r="AA22" s="4">
        <v>62.650999999999996</v>
      </c>
      <c r="AB22" s="4">
        <v>57.232999999999997</v>
      </c>
      <c r="AC22" s="4">
        <v>0</v>
      </c>
      <c r="AD22" s="4">
        <v>0</v>
      </c>
      <c r="AE22" s="4">
        <v>126.377</v>
      </c>
      <c r="AF22" s="4">
        <v>0</v>
      </c>
      <c r="AG22" s="4">
        <v>0</v>
      </c>
      <c r="AH22" s="4">
        <v>0</v>
      </c>
    </row>
    <row r="23" spans="1:34">
      <c r="A23" s="10" t="s">
        <v>41</v>
      </c>
      <c r="B23" s="4" t="s">
        <v>139</v>
      </c>
      <c r="C23" s="4">
        <v>13.820516566026662</v>
      </c>
      <c r="D23" s="4">
        <v>18.324091249999999</v>
      </c>
      <c r="E23" s="4">
        <v>22.157594377171922</v>
      </c>
      <c r="F23" s="4">
        <v>31.877484409638555</v>
      </c>
      <c r="G23" s="4">
        <v>51.887611635714293</v>
      </c>
      <c r="H23" s="4">
        <v>63.106526174999992</v>
      </c>
      <c r="I23" s="4">
        <v>15.861921228228546</v>
      </c>
      <c r="J23" s="4">
        <v>36.721999999999994</v>
      </c>
      <c r="K23" s="4">
        <v>47.515000000000001</v>
      </c>
      <c r="L23" s="4">
        <v>48.59</v>
      </c>
      <c r="M23" s="4">
        <v>43.215000000000003</v>
      </c>
      <c r="N23" s="4">
        <v>22.276570625000002</v>
      </c>
      <c r="O23" s="4">
        <v>85.311999999999998</v>
      </c>
      <c r="P23" s="4">
        <v>58.308</v>
      </c>
      <c r="Q23" s="4">
        <v>83.161999999999992</v>
      </c>
      <c r="R23" s="4">
        <v>43.215000000000003</v>
      </c>
      <c r="S23" s="4">
        <v>89.655000000000001</v>
      </c>
      <c r="T23" s="4">
        <v>13.751079949999999</v>
      </c>
      <c r="U23" s="4">
        <v>17.149745124999999</v>
      </c>
      <c r="V23" s="4">
        <v>44.29</v>
      </c>
      <c r="W23" s="4">
        <v>268.92199999999997</v>
      </c>
      <c r="X23" s="4">
        <v>25.406456774999999</v>
      </c>
      <c r="Y23" s="4">
        <v>81.012</v>
      </c>
      <c r="Z23" s="4">
        <v>52.933</v>
      </c>
      <c r="AA23" s="4">
        <v>66.950999999999993</v>
      </c>
      <c r="AB23" s="4">
        <v>60.500999999999998</v>
      </c>
      <c r="AC23" s="4">
        <v>0</v>
      </c>
      <c r="AD23" s="4">
        <v>0</v>
      </c>
      <c r="AE23" s="4">
        <v>128.52699999999999</v>
      </c>
      <c r="AF23" s="4">
        <v>0</v>
      </c>
      <c r="AG23" s="4">
        <v>0</v>
      </c>
      <c r="AH23" s="4">
        <v>0</v>
      </c>
    </row>
    <row r="24" spans="1:34">
      <c r="A24" s="10" t="s">
        <v>42</v>
      </c>
      <c r="B24" s="4" t="s">
        <v>139</v>
      </c>
      <c r="C24" s="4">
        <v>13.820516566026662</v>
      </c>
      <c r="D24" s="4">
        <v>22.624091249999999</v>
      </c>
      <c r="E24" s="4">
        <v>22.157594377171922</v>
      </c>
      <c r="F24" s="4">
        <v>34.985918144578314</v>
      </c>
      <c r="G24" s="4">
        <v>68.473325921428582</v>
      </c>
      <c r="H24" s="4">
        <v>73.856526174999999</v>
      </c>
      <c r="I24" s="4">
        <v>15.861921228228546</v>
      </c>
      <c r="J24" s="4">
        <v>41.021999999999991</v>
      </c>
      <c r="K24" s="4">
        <v>51.857999999999997</v>
      </c>
      <c r="L24" s="4">
        <v>52.933</v>
      </c>
      <c r="M24" s="4">
        <v>48.59</v>
      </c>
      <c r="N24" s="4">
        <v>22.276570625000002</v>
      </c>
      <c r="O24" s="4">
        <v>89.655000000000001</v>
      </c>
      <c r="P24" s="4">
        <v>62.650999999999996</v>
      </c>
      <c r="Q24" s="4">
        <v>87.461999999999989</v>
      </c>
      <c r="R24" s="4">
        <v>48.59</v>
      </c>
      <c r="S24" s="4">
        <v>92.88</v>
      </c>
      <c r="T24" s="4">
        <v>13.751079949999999</v>
      </c>
      <c r="U24" s="4">
        <v>17.149745124999999</v>
      </c>
      <c r="V24" s="4">
        <v>50.74</v>
      </c>
      <c r="W24" s="4">
        <v>410.392</v>
      </c>
      <c r="X24" s="4">
        <v>32.630456774999999</v>
      </c>
      <c r="Y24" s="4">
        <v>87.461999999999989</v>
      </c>
      <c r="Z24" s="4">
        <v>59.383000000000003</v>
      </c>
      <c r="AA24" s="4">
        <v>72.368999999999986</v>
      </c>
      <c r="AB24" s="4">
        <v>63.725999999999999</v>
      </c>
      <c r="AC24" s="4">
        <v>0</v>
      </c>
      <c r="AD24" s="4">
        <v>0</v>
      </c>
      <c r="AE24" s="4">
        <v>132.827</v>
      </c>
      <c r="AF24" s="4">
        <v>0</v>
      </c>
      <c r="AG24" s="4">
        <v>0</v>
      </c>
      <c r="AH24" s="4">
        <v>0</v>
      </c>
    </row>
    <row r="25" spans="1:34">
      <c r="A25" s="10" t="s">
        <v>43</v>
      </c>
      <c r="B25" s="4" t="s">
        <v>139</v>
      </c>
      <c r="C25" s="4">
        <v>13.820516566026662</v>
      </c>
      <c r="D25" s="4">
        <v>22.624091249999999</v>
      </c>
      <c r="E25" s="4">
        <v>22.157594377171922</v>
      </c>
      <c r="F25" s="4">
        <v>38.87146031325301</v>
      </c>
      <c r="G25" s="4">
        <v>68.473325921428582</v>
      </c>
      <c r="H25" s="4">
        <v>84.606526174999999</v>
      </c>
      <c r="I25" s="4">
        <v>15.861921228228546</v>
      </c>
      <c r="J25" s="4">
        <v>44.29</v>
      </c>
      <c r="K25" s="4">
        <v>54.008000000000003</v>
      </c>
      <c r="L25" s="4">
        <v>54.008000000000003</v>
      </c>
      <c r="M25" s="4">
        <v>50.74</v>
      </c>
      <c r="N25" s="4">
        <v>22.276570625000002</v>
      </c>
      <c r="O25" s="4">
        <v>92.88</v>
      </c>
      <c r="P25" s="4">
        <v>63.725999999999999</v>
      </c>
      <c r="Q25" s="4">
        <v>89.655000000000001</v>
      </c>
      <c r="R25" s="4">
        <v>50.74</v>
      </c>
      <c r="S25" s="4">
        <v>95.03</v>
      </c>
      <c r="T25" s="4">
        <v>13.751079949999999</v>
      </c>
      <c r="U25" s="4">
        <v>17.149745124999999</v>
      </c>
      <c r="V25" s="4">
        <v>52.933</v>
      </c>
      <c r="W25" s="4">
        <v>477.34300000000002</v>
      </c>
      <c r="X25" s="4">
        <v>32.630456774999999</v>
      </c>
      <c r="Y25" s="4">
        <v>87.461999999999989</v>
      </c>
      <c r="Z25" s="4">
        <v>62.650999999999996</v>
      </c>
      <c r="AA25" s="4">
        <v>74.518999999999991</v>
      </c>
      <c r="AB25" s="4">
        <v>65.876000000000005</v>
      </c>
      <c r="AC25" s="4">
        <v>0</v>
      </c>
      <c r="AD25" s="4">
        <v>0</v>
      </c>
      <c r="AE25" s="4">
        <v>135.01999999999998</v>
      </c>
      <c r="AF25" s="4">
        <v>0</v>
      </c>
      <c r="AG25" s="4">
        <v>0</v>
      </c>
      <c r="AH25" s="4">
        <v>0</v>
      </c>
    </row>
    <row r="27" spans="1:34">
      <c r="G27" s="47"/>
    </row>
    <row r="28" spans="1:34">
      <c r="A28" s="5" t="s">
        <v>294</v>
      </c>
      <c r="B28" s="5" t="s">
        <v>44</v>
      </c>
      <c r="J28" s="7"/>
      <c r="K28" s="7"/>
    </row>
    <row r="29" spans="1:34">
      <c r="A29" s="5"/>
      <c r="B29" s="5"/>
      <c r="J29" s="7"/>
      <c r="K29" s="7"/>
    </row>
    <row r="30" spans="1:34">
      <c r="A30" s="5"/>
      <c r="B30" s="5"/>
      <c r="J30" s="7"/>
      <c r="K30" s="7"/>
    </row>
    <row r="31" spans="1:34">
      <c r="A31" s="8" t="s">
        <v>288</v>
      </c>
      <c r="B31" s="30" t="s">
        <v>2</v>
      </c>
      <c r="C31" s="30" t="s">
        <v>3</v>
      </c>
      <c r="D31" s="30" t="s">
        <v>4</v>
      </c>
      <c r="E31" s="30" t="s">
        <v>5</v>
      </c>
      <c r="F31" s="30" t="s">
        <v>6</v>
      </c>
      <c r="G31" s="30" t="s">
        <v>7</v>
      </c>
      <c r="H31" s="30" t="s">
        <v>8</v>
      </c>
      <c r="I31" s="28" t="s">
        <v>9</v>
      </c>
      <c r="J31" s="28" t="s">
        <v>10</v>
      </c>
      <c r="K31" s="28" t="s">
        <v>11</v>
      </c>
      <c r="L31" s="28" t="s">
        <v>12</v>
      </c>
      <c r="M31" s="28" t="s">
        <v>13</v>
      </c>
      <c r="N31" s="29" t="s">
        <v>14</v>
      </c>
      <c r="O31" s="28" t="s">
        <v>15</v>
      </c>
      <c r="P31" s="28" t="s">
        <v>16</v>
      </c>
      <c r="Q31" s="28" t="s">
        <v>17</v>
      </c>
      <c r="R31" s="28" t="s">
        <v>18</v>
      </c>
      <c r="S31" s="28" t="s">
        <v>19</v>
      </c>
      <c r="T31" s="29" t="s">
        <v>289</v>
      </c>
      <c r="U31" s="29" t="s">
        <v>21</v>
      </c>
      <c r="V31" s="28" t="s">
        <v>290</v>
      </c>
      <c r="W31" s="28" t="s">
        <v>302</v>
      </c>
      <c r="X31" s="29" t="s">
        <v>24</v>
      </c>
      <c r="Y31" s="28" t="s">
        <v>25</v>
      </c>
      <c r="Z31" s="28" t="s">
        <v>26</v>
      </c>
      <c r="AA31" s="28" t="s">
        <v>27</v>
      </c>
      <c r="AB31" s="28" t="s">
        <v>28</v>
      </c>
      <c r="AC31" s="28" t="s">
        <v>29</v>
      </c>
      <c r="AD31" s="28" t="s">
        <v>30</v>
      </c>
      <c r="AE31" s="28" t="s">
        <v>31</v>
      </c>
      <c r="AF31" s="28" t="s">
        <v>32</v>
      </c>
      <c r="AG31" s="28" t="s">
        <v>33</v>
      </c>
      <c r="AH31" s="28" t="s">
        <v>303</v>
      </c>
    </row>
    <row r="32" spans="1:34">
      <c r="A32" s="11" t="s">
        <v>295</v>
      </c>
      <c r="B32" s="11">
        <v>8.39</v>
      </c>
      <c r="C32" s="11">
        <v>22.871634751462395</v>
      </c>
      <c r="D32" s="11">
        <v>21.821091249999998</v>
      </c>
      <c r="E32" s="11">
        <v>24.552270509792869</v>
      </c>
      <c r="F32" s="11">
        <v>30.89989404819277</v>
      </c>
      <c r="G32" s="11">
        <v>30.21118306428572</v>
      </c>
      <c r="H32" s="11">
        <v>32.676526175000006</v>
      </c>
      <c r="I32" s="11">
        <v>18.708148925764657</v>
      </c>
      <c r="J32" s="11">
        <v>19.86</v>
      </c>
      <c r="K32" s="11">
        <v>0</v>
      </c>
      <c r="L32" s="11">
        <v>0</v>
      </c>
      <c r="M32" s="11">
        <v>0</v>
      </c>
      <c r="N32" s="11">
        <v>25.488570625000001</v>
      </c>
      <c r="O32" s="11">
        <v>0</v>
      </c>
      <c r="P32" s="11">
        <v>0</v>
      </c>
      <c r="Q32" s="11">
        <v>0</v>
      </c>
      <c r="R32" s="11">
        <v>0</v>
      </c>
      <c r="S32" s="11">
        <v>0</v>
      </c>
      <c r="T32" s="11">
        <v>17.86607995</v>
      </c>
      <c r="U32" s="11">
        <v>20.791745125000002</v>
      </c>
      <c r="V32" s="11">
        <v>0</v>
      </c>
      <c r="W32" s="11">
        <v>0</v>
      </c>
      <c r="X32" s="11">
        <v>22.039456774999998</v>
      </c>
      <c r="Y32" s="11">
        <v>0</v>
      </c>
      <c r="Z32" s="11">
        <v>0</v>
      </c>
      <c r="AA32" s="11">
        <v>0</v>
      </c>
      <c r="AB32" s="11">
        <v>0</v>
      </c>
      <c r="AC32" s="11">
        <v>0</v>
      </c>
      <c r="AD32" s="11">
        <v>0</v>
      </c>
      <c r="AE32" s="11">
        <v>0</v>
      </c>
      <c r="AF32" s="11">
        <v>0</v>
      </c>
      <c r="AG32" s="11">
        <v>0</v>
      </c>
      <c r="AH32" s="11">
        <v>0</v>
      </c>
    </row>
    <row r="33" spans="1:34">
      <c r="A33" s="11" t="s">
        <v>305</v>
      </c>
      <c r="B33" s="11">
        <v>8.39</v>
      </c>
      <c r="C33" s="11">
        <v>23.241634751462396</v>
      </c>
      <c r="D33" s="11">
        <v>22.191091249999999</v>
      </c>
      <c r="E33" s="11">
        <v>24.922270509792874</v>
      </c>
      <c r="F33" s="11">
        <v>31.269894048192771</v>
      </c>
      <c r="G33" s="11">
        <v>30.581183064285714</v>
      </c>
      <c r="H33" s="11">
        <v>33.046526174999997</v>
      </c>
      <c r="I33" s="11">
        <v>20.265489622451149</v>
      </c>
      <c r="J33" s="11">
        <v>19.86</v>
      </c>
      <c r="K33" s="11">
        <v>0</v>
      </c>
      <c r="L33" s="11">
        <v>0</v>
      </c>
      <c r="M33" s="11">
        <v>0</v>
      </c>
      <c r="N33" s="11">
        <v>25.858570624999999</v>
      </c>
      <c r="O33" s="11">
        <v>0</v>
      </c>
      <c r="P33" s="11">
        <v>0</v>
      </c>
      <c r="Q33" s="11">
        <v>0</v>
      </c>
      <c r="R33" s="11">
        <v>0</v>
      </c>
      <c r="S33" s="11">
        <v>0</v>
      </c>
      <c r="T33" s="11">
        <v>18.236079950000001</v>
      </c>
      <c r="U33" s="11">
        <v>21.161745124999999</v>
      </c>
      <c r="V33" s="11">
        <v>0</v>
      </c>
      <c r="W33" s="11">
        <v>0</v>
      </c>
      <c r="X33" s="11">
        <v>22.409456775000002</v>
      </c>
      <c r="Y33" s="11">
        <v>0</v>
      </c>
      <c r="Z33" s="11">
        <v>0</v>
      </c>
      <c r="AA33" s="11">
        <v>0</v>
      </c>
      <c r="AB33" s="11">
        <v>0</v>
      </c>
      <c r="AC33" s="11">
        <v>0</v>
      </c>
      <c r="AD33" s="11">
        <v>0</v>
      </c>
      <c r="AE33" s="11">
        <v>0</v>
      </c>
      <c r="AF33" s="11">
        <v>0</v>
      </c>
      <c r="AG33" s="11">
        <v>0</v>
      </c>
      <c r="AH33" s="11">
        <v>0</v>
      </c>
    </row>
    <row r="34" spans="1:34">
      <c r="A34" s="11" t="s">
        <v>296</v>
      </c>
      <c r="B34" s="11">
        <v>8.67</v>
      </c>
      <c r="C34" s="11">
        <v>23.361634751462397</v>
      </c>
      <c r="D34" s="11">
        <v>22.311091249999997</v>
      </c>
      <c r="E34" s="11">
        <v>25.042270509792871</v>
      </c>
      <c r="F34" s="11">
        <v>33.116801678714857</v>
      </c>
      <c r="G34" s="11">
        <v>33.772611635714284</v>
      </c>
      <c r="H34" s="11">
        <v>33.166526175000001</v>
      </c>
      <c r="I34" s="11">
        <v>20.385489622451146</v>
      </c>
      <c r="J34" s="11">
        <v>21.042489622451146</v>
      </c>
      <c r="K34" s="11">
        <v>0</v>
      </c>
      <c r="L34" s="11">
        <v>0</v>
      </c>
      <c r="M34" s="11">
        <v>0</v>
      </c>
      <c r="N34" s="11">
        <v>25.978570625</v>
      </c>
      <c r="O34" s="11">
        <v>0</v>
      </c>
      <c r="P34" s="11">
        <v>0</v>
      </c>
      <c r="Q34" s="11">
        <v>0</v>
      </c>
      <c r="R34" s="11">
        <v>0</v>
      </c>
      <c r="S34" s="11">
        <v>0</v>
      </c>
      <c r="T34" s="11">
        <v>18.356079949999998</v>
      </c>
      <c r="U34" s="11">
        <v>21.281745124999997</v>
      </c>
      <c r="V34" s="11">
        <v>0</v>
      </c>
      <c r="W34" s="11">
        <v>0</v>
      </c>
      <c r="X34" s="11">
        <v>22.529456775</v>
      </c>
      <c r="Y34" s="11">
        <v>0</v>
      </c>
      <c r="Z34" s="11">
        <v>0</v>
      </c>
      <c r="AA34" s="11">
        <v>0</v>
      </c>
      <c r="AB34" s="11">
        <v>0</v>
      </c>
      <c r="AC34" s="11">
        <v>0</v>
      </c>
      <c r="AD34" s="11">
        <v>0</v>
      </c>
      <c r="AE34" s="11">
        <v>0</v>
      </c>
      <c r="AF34" s="11">
        <v>0</v>
      </c>
      <c r="AG34" s="11">
        <v>0</v>
      </c>
      <c r="AH34" s="11">
        <v>0</v>
      </c>
    </row>
    <row r="35" spans="1:34">
      <c r="A35" s="11" t="s">
        <v>297</v>
      </c>
      <c r="B35" s="11">
        <v>8.67</v>
      </c>
      <c r="C35" s="11">
        <v>23.361634751462397</v>
      </c>
      <c r="D35" s="11">
        <v>22.311091249999997</v>
      </c>
      <c r="E35" s="11">
        <v>25.042270509792871</v>
      </c>
      <c r="F35" s="11">
        <v>33.116801678714857</v>
      </c>
      <c r="G35" s="11">
        <v>36.251693268367355</v>
      </c>
      <c r="H35" s="11">
        <v>33.166526175000001</v>
      </c>
      <c r="I35" s="11">
        <v>20.385489622451146</v>
      </c>
      <c r="J35" s="11">
        <v>21.042489622451146</v>
      </c>
      <c r="K35" s="11">
        <v>0</v>
      </c>
      <c r="L35" s="11">
        <v>0</v>
      </c>
      <c r="M35" s="11">
        <v>0</v>
      </c>
      <c r="N35" s="11">
        <v>25.978570625</v>
      </c>
      <c r="O35" s="11">
        <v>0</v>
      </c>
      <c r="P35" s="11">
        <v>0</v>
      </c>
      <c r="Q35" s="11">
        <v>0</v>
      </c>
      <c r="R35" s="11">
        <v>0</v>
      </c>
      <c r="S35" s="11">
        <v>0</v>
      </c>
      <c r="T35" s="11">
        <v>18.356079949999998</v>
      </c>
      <c r="U35" s="11">
        <v>21.281745124999997</v>
      </c>
      <c r="V35" s="11">
        <v>0</v>
      </c>
      <c r="W35" s="11">
        <v>0</v>
      </c>
      <c r="X35" s="11">
        <v>22.529456775</v>
      </c>
      <c r="Y35" s="11">
        <v>0</v>
      </c>
      <c r="Z35" s="11">
        <v>0</v>
      </c>
      <c r="AA35" s="11">
        <v>0</v>
      </c>
      <c r="AB35" s="11">
        <v>0</v>
      </c>
      <c r="AC35" s="11">
        <v>0</v>
      </c>
      <c r="AD35" s="11">
        <v>0</v>
      </c>
      <c r="AE35" s="11">
        <v>0</v>
      </c>
      <c r="AF35" s="11">
        <v>0</v>
      </c>
      <c r="AG35" s="11">
        <v>0</v>
      </c>
      <c r="AH35" s="11">
        <v>0</v>
      </c>
    </row>
    <row r="36" spans="1:34">
      <c r="A36" s="11" t="s">
        <v>298</v>
      </c>
      <c r="B36" s="11">
        <v>11.93</v>
      </c>
      <c r="C36" s="11">
        <v>27.491634751462392</v>
      </c>
      <c r="D36" s="11">
        <v>26.441091249999999</v>
      </c>
      <c r="E36" s="11">
        <v>29.172270509792874</v>
      </c>
      <c r="F36" s="11">
        <v>38.973709309236959</v>
      </c>
      <c r="G36" s="11">
        <v>50.451591227551027</v>
      </c>
      <c r="H36" s="11">
        <v>37.296526175000004</v>
      </c>
      <c r="I36" s="11">
        <v>27.164172715059475</v>
      </c>
      <c r="J36" s="11">
        <v>21.042489622451146</v>
      </c>
      <c r="K36" s="11">
        <v>0</v>
      </c>
      <c r="L36" s="11">
        <v>0</v>
      </c>
      <c r="M36" s="11">
        <v>0</v>
      </c>
      <c r="N36" s="11">
        <v>30.108570625000002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22.486079950000001</v>
      </c>
      <c r="U36" s="11">
        <v>25.411745124999999</v>
      </c>
      <c r="V36" s="11">
        <v>0</v>
      </c>
      <c r="W36" s="11">
        <v>0</v>
      </c>
      <c r="X36" s="11">
        <v>26.659456774999999</v>
      </c>
      <c r="Y36" s="11">
        <v>0</v>
      </c>
      <c r="Z36" s="11">
        <v>0</v>
      </c>
      <c r="AA36" s="11">
        <v>0</v>
      </c>
      <c r="AB36" s="11">
        <v>0</v>
      </c>
      <c r="AC36" s="11">
        <v>0</v>
      </c>
      <c r="AD36" s="11">
        <v>0</v>
      </c>
      <c r="AE36" s="11">
        <v>0</v>
      </c>
      <c r="AF36" s="11">
        <v>0</v>
      </c>
      <c r="AG36" s="11">
        <v>0</v>
      </c>
      <c r="AH36" s="11">
        <v>0</v>
      </c>
    </row>
    <row r="37" spans="1:34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</row>
    <row r="38" spans="1:34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</row>
    <row r="39" spans="1:34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</row>
    <row r="40" spans="1:34">
      <c r="A40" s="5"/>
      <c r="B40" s="5"/>
      <c r="C40" s="5"/>
      <c r="D40" s="5"/>
      <c r="E40" s="5"/>
      <c r="F40" s="5"/>
      <c r="G40" s="5"/>
      <c r="H40" s="5"/>
      <c r="I40" s="5"/>
      <c r="J40" s="140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</row>
    <row r="41" spans="1:34">
      <c r="A41" s="5" t="s">
        <v>304</v>
      </c>
      <c r="B41" s="5"/>
      <c r="C41" s="5"/>
      <c r="D41" s="5"/>
      <c r="E41" s="5"/>
      <c r="F41" s="5"/>
      <c r="G41" s="5"/>
      <c r="H41" s="5"/>
      <c r="I41" s="5"/>
      <c r="S41" s="7"/>
      <c r="T41" s="7"/>
    </row>
    <row r="42" spans="1:34">
      <c r="A42" s="8" t="s">
        <v>288</v>
      </c>
      <c r="B42" s="30" t="s">
        <v>2</v>
      </c>
      <c r="C42" s="30" t="s">
        <v>3</v>
      </c>
      <c r="D42" s="30" t="s">
        <v>4</v>
      </c>
      <c r="E42" s="30" t="s">
        <v>5</v>
      </c>
      <c r="F42" s="30" t="s">
        <v>6</v>
      </c>
      <c r="G42" s="30" t="s">
        <v>7</v>
      </c>
      <c r="H42" s="30" t="s">
        <v>8</v>
      </c>
      <c r="I42" s="28" t="s">
        <v>9</v>
      </c>
      <c r="J42" s="28" t="s">
        <v>10</v>
      </c>
      <c r="K42" s="28" t="s">
        <v>11</v>
      </c>
      <c r="L42" s="28" t="s">
        <v>12</v>
      </c>
      <c r="M42" s="28" t="s">
        <v>13</v>
      </c>
      <c r="N42" s="29" t="s">
        <v>14</v>
      </c>
      <c r="O42" s="28" t="s">
        <v>15</v>
      </c>
      <c r="P42" s="28" t="s">
        <v>16</v>
      </c>
      <c r="Q42" s="28" t="s">
        <v>17</v>
      </c>
      <c r="R42" s="28" t="s">
        <v>18</v>
      </c>
      <c r="S42" s="28" t="s">
        <v>19</v>
      </c>
      <c r="T42" s="29" t="s">
        <v>289</v>
      </c>
      <c r="U42" s="29" t="s">
        <v>21</v>
      </c>
      <c r="V42" s="28" t="s">
        <v>290</v>
      </c>
      <c r="W42" s="28" t="s">
        <v>302</v>
      </c>
      <c r="X42" s="29" t="s">
        <v>24</v>
      </c>
      <c r="Y42" s="28" t="s">
        <v>25</v>
      </c>
      <c r="Z42" s="28" t="s">
        <v>26</v>
      </c>
      <c r="AA42" s="28" t="s">
        <v>27</v>
      </c>
      <c r="AB42" s="28" t="s">
        <v>28</v>
      </c>
      <c r="AC42" s="28" t="s">
        <v>29</v>
      </c>
      <c r="AD42" s="28" t="s">
        <v>30</v>
      </c>
      <c r="AE42" s="28" t="s">
        <v>31</v>
      </c>
      <c r="AF42" s="28" t="s">
        <v>32</v>
      </c>
      <c r="AG42" s="28" t="s">
        <v>33</v>
      </c>
      <c r="AH42" s="28" t="s">
        <v>303</v>
      </c>
    </row>
    <row r="43" spans="1:34">
      <c r="A43" s="11" t="s">
        <v>295</v>
      </c>
      <c r="B43" s="4" t="s">
        <v>139</v>
      </c>
      <c r="C43" s="4">
        <v>12.451634751462397</v>
      </c>
      <c r="D43" s="4">
        <v>11.40109125</v>
      </c>
      <c r="E43" s="4">
        <v>14.132270509792873</v>
      </c>
      <c r="F43" s="4">
        <v>20.479894048192772</v>
      </c>
      <c r="G43" s="4">
        <v>19.791183064285718</v>
      </c>
      <c r="H43" s="4">
        <v>22.256526175000005</v>
      </c>
      <c r="I43" s="4">
        <v>9.5781489257646566</v>
      </c>
      <c r="J43" s="4">
        <v>10.87</v>
      </c>
      <c r="K43" s="4">
        <v>0</v>
      </c>
      <c r="L43" s="4">
        <v>0</v>
      </c>
      <c r="M43" s="4">
        <v>0</v>
      </c>
      <c r="N43" s="4">
        <v>16.358570624999999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8.7360799499999988</v>
      </c>
      <c r="U43" s="4">
        <v>11.661745125000001</v>
      </c>
      <c r="V43" s="4">
        <v>0</v>
      </c>
      <c r="W43" s="4">
        <v>0</v>
      </c>
      <c r="X43" s="4">
        <v>12.909456775000001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>
        <v>0</v>
      </c>
      <c r="AE43" s="4">
        <v>0</v>
      </c>
      <c r="AF43" s="4">
        <v>0</v>
      </c>
      <c r="AG43" s="4">
        <v>0</v>
      </c>
      <c r="AH43" s="4">
        <v>0</v>
      </c>
    </row>
    <row r="44" spans="1:34">
      <c r="A44" s="11" t="s">
        <v>305</v>
      </c>
      <c r="B44" s="4" t="s">
        <v>139</v>
      </c>
      <c r="C44" s="4">
        <v>12.451634751462397</v>
      </c>
      <c r="D44" s="4">
        <v>11.40109125</v>
      </c>
      <c r="E44" s="4">
        <v>14.132270509792873</v>
      </c>
      <c r="F44" s="4">
        <v>20.479894048192772</v>
      </c>
      <c r="G44" s="4">
        <v>19.791183064285718</v>
      </c>
      <c r="H44" s="4">
        <v>22.256526175000005</v>
      </c>
      <c r="I44" s="4">
        <v>10.765489622451147</v>
      </c>
      <c r="J44" s="4">
        <v>12.055489622451146</v>
      </c>
      <c r="K44" s="4">
        <v>0</v>
      </c>
      <c r="L44" s="4">
        <v>0</v>
      </c>
      <c r="M44" s="4">
        <v>0</v>
      </c>
      <c r="N44" s="4">
        <v>16.358570624999999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8.7360799499999988</v>
      </c>
      <c r="U44" s="4">
        <v>11.661745125000001</v>
      </c>
      <c r="V44" s="4">
        <v>0</v>
      </c>
      <c r="W44" s="4">
        <v>0</v>
      </c>
      <c r="X44" s="4">
        <v>12.909456775000001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>
        <v>0</v>
      </c>
      <c r="AE44" s="4">
        <v>0</v>
      </c>
      <c r="AF44" s="4">
        <v>0</v>
      </c>
      <c r="AG44" s="4">
        <v>0</v>
      </c>
      <c r="AH44" s="4">
        <v>0</v>
      </c>
    </row>
    <row r="45" spans="1:34">
      <c r="A45" s="11" t="s">
        <v>296</v>
      </c>
      <c r="B45" s="4" t="s">
        <v>139</v>
      </c>
      <c r="C45" s="4">
        <v>12.451634751462397</v>
      </c>
      <c r="D45" s="4">
        <v>11.40109125</v>
      </c>
      <c r="E45" s="4">
        <v>14.132270509792873</v>
      </c>
      <c r="F45" s="4">
        <v>22.206801678714861</v>
      </c>
      <c r="G45" s="4">
        <v>22.862611635714288</v>
      </c>
      <c r="H45" s="4">
        <v>22.256526175000005</v>
      </c>
      <c r="I45" s="4">
        <v>10.765489622451147</v>
      </c>
      <c r="J45" s="4">
        <v>12.055489622451146</v>
      </c>
      <c r="K45" s="4">
        <v>0</v>
      </c>
      <c r="L45" s="4">
        <v>0</v>
      </c>
      <c r="M45" s="4">
        <v>0</v>
      </c>
      <c r="N45" s="4">
        <v>16.358570624999999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8.7360799499999988</v>
      </c>
      <c r="U45" s="4">
        <v>11.661745125000001</v>
      </c>
      <c r="V45" s="4">
        <v>0</v>
      </c>
      <c r="W45" s="4">
        <v>0</v>
      </c>
      <c r="X45" s="4">
        <v>12.909456775000001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v>0</v>
      </c>
      <c r="AE45" s="4">
        <v>0</v>
      </c>
      <c r="AF45" s="4">
        <v>0</v>
      </c>
      <c r="AG45" s="4">
        <v>0</v>
      </c>
      <c r="AH45" s="4">
        <v>0</v>
      </c>
    </row>
    <row r="46" spans="1:34">
      <c r="A46" s="11" t="s">
        <v>297</v>
      </c>
      <c r="B46" s="4" t="s">
        <v>139</v>
      </c>
      <c r="C46" s="4">
        <v>12.451634751462397</v>
      </c>
      <c r="D46" s="4">
        <v>11.40109125</v>
      </c>
      <c r="E46" s="4">
        <v>14.132270509792873</v>
      </c>
      <c r="F46" s="4">
        <v>22.206801678714861</v>
      </c>
      <c r="G46" s="4">
        <v>25.341693268367347</v>
      </c>
      <c r="H46" s="4">
        <v>22.256526175000005</v>
      </c>
      <c r="I46" s="4">
        <v>10.765489622451147</v>
      </c>
      <c r="J46" s="4">
        <v>12.055489622451146</v>
      </c>
      <c r="K46" s="4">
        <v>0</v>
      </c>
      <c r="L46" s="4">
        <v>0</v>
      </c>
      <c r="M46" s="4">
        <v>0</v>
      </c>
      <c r="N46" s="4">
        <v>16.358570624999999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8.7360799499999988</v>
      </c>
      <c r="U46" s="4">
        <v>11.661745125000001</v>
      </c>
      <c r="V46" s="4">
        <v>0</v>
      </c>
      <c r="W46" s="4">
        <v>0</v>
      </c>
      <c r="X46" s="4">
        <v>12.909456775000001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0</v>
      </c>
      <c r="AE46" s="4">
        <v>0</v>
      </c>
      <c r="AF46" s="4">
        <v>0</v>
      </c>
      <c r="AG46" s="4">
        <v>0</v>
      </c>
      <c r="AH46" s="4">
        <v>0</v>
      </c>
    </row>
    <row r="47" spans="1:34">
      <c r="A47" s="11" t="s">
        <v>298</v>
      </c>
      <c r="B47" s="4" t="s">
        <v>139</v>
      </c>
      <c r="C47" s="4">
        <v>12.451634751462397</v>
      </c>
      <c r="D47" s="4">
        <v>11.40109125</v>
      </c>
      <c r="E47" s="4">
        <v>14.132270509792873</v>
      </c>
      <c r="F47" s="4">
        <v>23.933709309236953</v>
      </c>
      <c r="G47" s="4">
        <v>35.411591227551021</v>
      </c>
      <c r="H47" s="4">
        <v>22.256526175000005</v>
      </c>
      <c r="I47" s="4">
        <v>13.414172715059475</v>
      </c>
      <c r="J47" s="4">
        <v>12.055489622451146</v>
      </c>
      <c r="K47" s="4">
        <v>0</v>
      </c>
      <c r="L47" s="4">
        <v>0</v>
      </c>
      <c r="M47" s="4">
        <v>0</v>
      </c>
      <c r="N47" s="4">
        <v>16.358570624999999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8.7360799499999988</v>
      </c>
      <c r="U47" s="4">
        <v>11.661745125000001</v>
      </c>
      <c r="V47" s="4">
        <v>0</v>
      </c>
      <c r="W47" s="4">
        <v>0</v>
      </c>
      <c r="X47" s="4">
        <v>12.909456775000001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  <c r="AG47" s="4">
        <v>0</v>
      </c>
      <c r="AH47" s="4">
        <v>0</v>
      </c>
    </row>
    <row r="48" spans="1:34">
      <c r="A48" s="10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</row>
    <row r="49" spans="1:34">
      <c r="A49" s="10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</row>
    <row r="50" spans="1:34">
      <c r="A50" s="10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34a42c7-99dd-4202-a042-c8e140f8017e">
      <Terms xmlns="http://schemas.microsoft.com/office/infopath/2007/PartnerControls"/>
    </lcf76f155ced4ddcb4097134ff3c332f>
    <TaxCatchAll xmlns="1fcc1231-5148-4440-baaa-7513a3b698a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E29E4E06CE9B459D6C6ED8CF0D00FD" ma:contentTypeVersion="17" ma:contentTypeDescription="Create a new document." ma:contentTypeScope="" ma:versionID="8bf2ab44c5ef177572d3a249969fe228">
  <xsd:schema xmlns:xsd="http://www.w3.org/2001/XMLSchema" xmlns:xs="http://www.w3.org/2001/XMLSchema" xmlns:p="http://schemas.microsoft.com/office/2006/metadata/properties" xmlns:ns2="034a42c7-99dd-4202-a042-c8e140f8017e" xmlns:ns3="1fcc1231-5148-4440-baaa-7513a3b698a3" targetNamespace="http://schemas.microsoft.com/office/2006/metadata/properties" ma:root="true" ma:fieldsID="eecc0a878a05d436f572072e5973cdca" ns2:_="" ns3:_="">
    <xsd:import namespace="034a42c7-99dd-4202-a042-c8e140f8017e"/>
    <xsd:import namespace="1fcc1231-5148-4440-baaa-7513a3b698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4a42c7-99dd-4202-a042-c8e140f801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19939dab-7d9e-4843-85eb-8f49a3d2cf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cc1231-5148-4440-baaa-7513a3b698a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586eabdf-f79f-4061-a2e7-169e17738843}" ma:internalName="TaxCatchAll" ma:showField="CatchAllData" ma:web="1fcc1231-5148-4440-baaa-7513a3b698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E29443-90EC-4A1B-AC6C-918446170094}"/>
</file>

<file path=customXml/itemProps2.xml><?xml version="1.0" encoding="utf-8"?>
<ds:datastoreItem xmlns:ds="http://schemas.openxmlformats.org/officeDocument/2006/customXml" ds:itemID="{21AE8985-60FD-4340-9E74-40F451E951A1}"/>
</file>

<file path=customXml/itemProps3.xml><?xml version="1.0" encoding="utf-8"?>
<ds:datastoreItem xmlns:ds="http://schemas.openxmlformats.org/officeDocument/2006/customXml" ds:itemID="{98493619-2409-4213-8B55-9106E24539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Przemek Jarosz</dc:creator>
  <cp:keywords/>
  <dc:description/>
  <cp:lastModifiedBy/>
  <cp:revision/>
  <dcterms:created xsi:type="dcterms:W3CDTF">2024-09-24T07:08:47Z</dcterms:created>
  <dcterms:modified xsi:type="dcterms:W3CDTF">2025-08-22T12:48:18Z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0x01010043E29E4E06CE9B459D6C6ED8CF0D00FD</vt:lpwstr>
  </property>
  <property fmtid="{D5CDD505-2E9C-101B-9397-08002B2CF9AE}" pid="3" name="MediaServiceImageTags">
    <vt:lpwstr/>
  </property>
</Properties>
</file>